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ístostarosta\Documents\"/>
    </mc:Choice>
  </mc:AlternateContent>
  <bookViews>
    <workbookView xWindow="0" yWindow="0" windowWidth="28800" windowHeight="12435" tabRatio="810" activeTab="9"/>
  </bookViews>
  <sheets>
    <sheet name="Multirozpis" sheetId="8" r:id="rId1"/>
    <sheet name="Extraliga" sheetId="6" r:id="rId2"/>
    <sheet name="1.Liga" sheetId="7" r:id="rId3"/>
    <sheet name="EL SD - sk.A+B" sheetId="15" r:id="rId4"/>
    <sheet name="EL MD-sk.A" sheetId="16" r:id="rId5"/>
    <sheet name="EL MD-sk.B" sheetId="20" r:id="rId6"/>
    <sheet name="EL MD-sk.C" sheetId="18" r:id="rId7"/>
    <sheet name="EL MD-PF" sheetId="19" r:id="rId8"/>
    <sheet name="Extraliga původní" sheetId="1" state="hidden" r:id="rId9"/>
    <sheet name="2.NHbL" sheetId="21" r:id="rId10"/>
    <sheet name="KHbL" sheetId="22" r:id="rId11"/>
    <sheet name="SŽ" sheetId="23" r:id="rId12"/>
    <sheet name="MŽ" sheetId="24" r:id="rId13"/>
    <sheet name="Přípravky" sheetId="25" r:id="rId14"/>
    <sheet name="Minipřípravky" sheetId="26" r:id="rId15"/>
    <sheet name="Mikropřípravky" sheetId="27" r:id="rId16"/>
  </sheets>
  <definedNames>
    <definedName name="_FilterDatabase_0" localSheetId="7">'EL MD-PF'!$A$3:$J$22</definedName>
    <definedName name="_FilterDatabase_0" localSheetId="4">'EL MD-sk.A'!$A$3:$J$59</definedName>
    <definedName name="_FilterDatabase_0" localSheetId="5">'EL MD-sk.B'!$A$3:$J$73</definedName>
    <definedName name="_FilterDatabase_0" localSheetId="6">'EL MD-sk.C'!$A$3:$J$59</definedName>
    <definedName name="_FilterDatabase_0" localSheetId="3">'EL SD - sk.A+B'!$A$3:$J$140</definedName>
    <definedName name="_FilterDatabase_0_0" localSheetId="7">'EL MD-PF'!$A$3:$J$22</definedName>
    <definedName name="_FilterDatabase_0_0" localSheetId="4">'EL MD-sk.A'!$A$3:$J$59</definedName>
    <definedName name="_FilterDatabase_0_0" localSheetId="5">'EL MD-sk.B'!$A$3:$J$73</definedName>
    <definedName name="_FilterDatabase_0_0" localSheetId="6">'EL MD-sk.C'!$A$3:$J$59</definedName>
    <definedName name="_FilterDatabase_0_0" localSheetId="3">'EL SD - sk.A+B'!$A$3:$J$140</definedName>
    <definedName name="_xlnm._FilterDatabase" localSheetId="2" hidden="1">'1.Liga'!$A$3:$J$11</definedName>
    <definedName name="_xlnm._FilterDatabase" localSheetId="7">'EL MD-PF'!$A$3:$J$22</definedName>
    <definedName name="_xlnm._FilterDatabase" localSheetId="4" hidden="1">'EL MD-sk.A'!$A$3:$J$114</definedName>
    <definedName name="_xlnm._FilterDatabase" localSheetId="5" hidden="1">'EL MD-sk.B'!$A$3:$J$142</definedName>
    <definedName name="_xlnm._FilterDatabase" localSheetId="6" hidden="1">'EL MD-sk.C'!$A$3:$J$114</definedName>
    <definedName name="_xlnm._FilterDatabase" localSheetId="3" hidden="1">'EL SD - sk.A+B'!$A$3:$J$232</definedName>
    <definedName name="_xlnm._FilterDatabase" localSheetId="1" hidden="1">Extraliga!$A$3:$K$8</definedName>
    <definedName name="_xlnm._FilterDatabase" localSheetId="8" hidden="1">'Extraliga původní'!$A$3:$I$207</definedName>
    <definedName name="_xlnm._FilterDatabase" localSheetId="0" hidden="1">Multirozpis!$A$3:$I$1177</definedName>
  </definedNames>
  <calcPr calcId="15251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96" i="8" l="1"/>
  <c r="B896" i="8"/>
  <c r="C896" i="8"/>
  <c r="D896" i="8"/>
  <c r="E896" i="8"/>
  <c r="F896" i="8"/>
  <c r="G896" i="8"/>
  <c r="A1047" i="8"/>
  <c r="B1047" i="8"/>
  <c r="C1047" i="8"/>
  <c r="D1047" i="8"/>
  <c r="E1047" i="8"/>
  <c r="F1047" i="8"/>
  <c r="G1047" i="8"/>
  <c r="A1050" i="8"/>
  <c r="B1050" i="8"/>
  <c r="C1050" i="8"/>
  <c r="D1050" i="8"/>
  <c r="E1050" i="8"/>
  <c r="F1050" i="8"/>
  <c r="G1050" i="8"/>
  <c r="A1146" i="8"/>
  <c r="B1146" i="8"/>
  <c r="C1146" i="8"/>
  <c r="D1146" i="8"/>
  <c r="E1146" i="8"/>
  <c r="F1146" i="8"/>
  <c r="G1146" i="8"/>
  <c r="A1178" i="8"/>
  <c r="B1178" i="8"/>
  <c r="C1178" i="8"/>
  <c r="D1178" i="8"/>
  <c r="E1178" i="8"/>
  <c r="F1178" i="8"/>
  <c r="G1178" i="8"/>
  <c r="A1193" i="8"/>
  <c r="B1193" i="8"/>
  <c r="C1193" i="8"/>
  <c r="D1193" i="8"/>
  <c r="E1193" i="8"/>
  <c r="F1193" i="8"/>
  <c r="G1193" i="8"/>
  <c r="A1198" i="8"/>
  <c r="B1198" i="8"/>
  <c r="C1198" i="8"/>
  <c r="D1198" i="8"/>
  <c r="E1198" i="8"/>
  <c r="F1198" i="8"/>
  <c r="G1198" i="8"/>
  <c r="A803" i="8"/>
  <c r="B803" i="8"/>
  <c r="C803" i="8"/>
  <c r="D803" i="8"/>
  <c r="E803" i="8"/>
  <c r="F803" i="8"/>
  <c r="G803" i="8"/>
  <c r="A929" i="8"/>
  <c r="B929" i="8"/>
  <c r="C929" i="8"/>
  <c r="D929" i="8"/>
  <c r="E929" i="8"/>
  <c r="F929" i="8"/>
  <c r="G929" i="8"/>
  <c r="A990" i="8"/>
  <c r="B990" i="8"/>
  <c r="C990" i="8"/>
  <c r="D990" i="8"/>
  <c r="E990" i="8"/>
  <c r="F990" i="8"/>
  <c r="G990" i="8"/>
  <c r="A1120" i="8"/>
  <c r="B1120" i="8"/>
  <c r="C1120" i="8"/>
  <c r="D1120" i="8"/>
  <c r="E1120" i="8"/>
  <c r="F1120" i="8"/>
  <c r="G1120" i="8"/>
  <c r="A1165" i="8"/>
  <c r="B1165" i="8"/>
  <c r="C1165" i="8"/>
  <c r="D1165" i="8"/>
  <c r="E1165" i="8"/>
  <c r="F1165" i="8"/>
  <c r="G1165" i="8"/>
  <c r="A1189" i="8"/>
  <c r="B1189" i="8"/>
  <c r="C1189" i="8"/>
  <c r="D1189" i="8"/>
  <c r="E1189" i="8"/>
  <c r="F1189" i="8"/>
  <c r="G1189" i="8"/>
  <c r="A1197" i="8"/>
  <c r="B1197" i="8"/>
  <c r="C1197" i="8"/>
  <c r="D1197" i="8"/>
  <c r="E1197" i="8"/>
  <c r="F1197" i="8"/>
  <c r="G1197" i="8"/>
  <c r="A563" i="8"/>
  <c r="B563" i="8"/>
  <c r="C563" i="8"/>
  <c r="D563" i="8"/>
  <c r="E563" i="8"/>
  <c r="F563" i="8"/>
  <c r="G563" i="8"/>
  <c r="A911" i="8"/>
  <c r="B911" i="8"/>
  <c r="C911" i="8"/>
  <c r="D911" i="8"/>
  <c r="E911" i="8"/>
  <c r="F911" i="8"/>
  <c r="G911" i="8"/>
  <c r="A971" i="8"/>
  <c r="B971" i="8"/>
  <c r="C971" i="8"/>
  <c r="D971" i="8"/>
  <c r="E971" i="8"/>
  <c r="F971" i="8"/>
  <c r="G971" i="8"/>
  <c r="A1085" i="8"/>
  <c r="B1085" i="8"/>
  <c r="C1085" i="8"/>
  <c r="D1085" i="8"/>
  <c r="E1085" i="8"/>
  <c r="F1085" i="8"/>
  <c r="G1085" i="8"/>
  <c r="A1157" i="8"/>
  <c r="B1157" i="8"/>
  <c r="C1157" i="8"/>
  <c r="D1157" i="8"/>
  <c r="E1157" i="8"/>
  <c r="F1157" i="8"/>
  <c r="G1157" i="8"/>
  <c r="A1182" i="8"/>
  <c r="B1182" i="8"/>
  <c r="C1182" i="8"/>
  <c r="D1182" i="8"/>
  <c r="E1182" i="8"/>
  <c r="F1182" i="8"/>
  <c r="G1182" i="8"/>
  <c r="A1196" i="8"/>
  <c r="B1196" i="8"/>
  <c r="C1196" i="8"/>
  <c r="D1196" i="8"/>
  <c r="E1196" i="8"/>
  <c r="F1196" i="8"/>
  <c r="G1196" i="8"/>
  <c r="B1062" i="8"/>
  <c r="A51" i="8"/>
  <c r="B51" i="8"/>
  <c r="C51" i="8"/>
  <c r="D51" i="8"/>
  <c r="E51" i="8"/>
  <c r="F51" i="8"/>
  <c r="G51" i="8"/>
  <c r="H51" i="8"/>
  <c r="I51" i="8"/>
  <c r="A52" i="8"/>
  <c r="B52" i="8"/>
  <c r="C52" i="8"/>
  <c r="D52" i="8"/>
  <c r="E52" i="8"/>
  <c r="F52" i="8"/>
  <c r="G52" i="8"/>
  <c r="H52" i="8"/>
  <c r="I52" i="8"/>
  <c r="A64" i="8"/>
  <c r="B64" i="8"/>
  <c r="C64" i="8"/>
  <c r="D64" i="8"/>
  <c r="E64" i="8"/>
  <c r="F64" i="8"/>
  <c r="G64" i="8"/>
  <c r="H64" i="8"/>
  <c r="I64" i="8"/>
  <c r="A68" i="8"/>
  <c r="B68" i="8"/>
  <c r="C68" i="8"/>
  <c r="D68" i="8"/>
  <c r="E68" i="8"/>
  <c r="F68" i="8"/>
  <c r="G68" i="8"/>
  <c r="H68" i="8"/>
  <c r="I68" i="8"/>
  <c r="A71" i="8"/>
  <c r="B71" i="8"/>
  <c r="C71" i="8"/>
  <c r="D71" i="8"/>
  <c r="E71" i="8"/>
  <c r="F71" i="8"/>
  <c r="G71" i="8"/>
  <c r="H71" i="8"/>
  <c r="I71" i="8"/>
  <c r="A83" i="8"/>
  <c r="B83" i="8"/>
  <c r="C83" i="8"/>
  <c r="D83" i="8"/>
  <c r="E83" i="8"/>
  <c r="F83" i="8"/>
  <c r="G83" i="8"/>
  <c r="H83" i="8"/>
  <c r="I83" i="8"/>
  <c r="A142" i="8"/>
  <c r="B142" i="8"/>
  <c r="C142" i="8"/>
  <c r="D142" i="8"/>
  <c r="E142" i="8"/>
  <c r="F142" i="8"/>
  <c r="G142" i="8"/>
  <c r="H142" i="8"/>
  <c r="I142" i="8"/>
  <c r="A111" i="8"/>
  <c r="B111" i="8"/>
  <c r="C111" i="8"/>
  <c r="D111" i="8"/>
  <c r="E111" i="8"/>
  <c r="F111" i="8"/>
  <c r="G111" i="8"/>
  <c r="H111" i="8"/>
  <c r="I111" i="8"/>
  <c r="A117" i="8"/>
  <c r="B117" i="8"/>
  <c r="C117" i="8"/>
  <c r="D117" i="8"/>
  <c r="E117" i="8"/>
  <c r="F117" i="8"/>
  <c r="G117" i="8"/>
  <c r="H117" i="8"/>
  <c r="I117" i="8"/>
  <c r="A137" i="8"/>
  <c r="B137" i="8"/>
  <c r="C137" i="8"/>
  <c r="D137" i="8"/>
  <c r="E137" i="8"/>
  <c r="F137" i="8"/>
  <c r="G137" i="8"/>
  <c r="H137" i="8"/>
  <c r="I137" i="8"/>
  <c r="A569" i="8"/>
  <c r="B569" i="8"/>
  <c r="C569" i="8"/>
  <c r="D569" i="8"/>
  <c r="E569" i="8"/>
  <c r="F569" i="8"/>
  <c r="G569" i="8"/>
  <c r="H569" i="8"/>
  <c r="I569" i="8"/>
  <c r="A580" i="8"/>
  <c r="B580" i="8"/>
  <c r="C580" i="8"/>
  <c r="D580" i="8"/>
  <c r="E580" i="8"/>
  <c r="F580" i="8"/>
  <c r="G580" i="8"/>
  <c r="H580" i="8"/>
  <c r="I580" i="8"/>
  <c r="A592" i="8"/>
  <c r="B592" i="8"/>
  <c r="C592" i="8"/>
  <c r="D592" i="8"/>
  <c r="E592" i="8"/>
  <c r="F592" i="8"/>
  <c r="G592" i="8"/>
  <c r="H592" i="8"/>
  <c r="I592" i="8"/>
  <c r="A595" i="8"/>
  <c r="B595" i="8"/>
  <c r="C595" i="8"/>
  <c r="D595" i="8"/>
  <c r="E595" i="8"/>
  <c r="F595" i="8"/>
  <c r="G595" i="8"/>
  <c r="H595" i="8"/>
  <c r="I595" i="8"/>
  <c r="A533" i="8"/>
  <c r="B533" i="8"/>
  <c r="C533" i="8"/>
  <c r="D533" i="8"/>
  <c r="E533" i="8"/>
  <c r="F533" i="8"/>
  <c r="G533" i="8"/>
  <c r="H533" i="8"/>
  <c r="I533" i="8"/>
  <c r="A692" i="8"/>
  <c r="B692" i="8"/>
  <c r="C692" i="8"/>
  <c r="D692" i="8"/>
  <c r="E692" i="8"/>
  <c r="F692" i="8"/>
  <c r="G692" i="8"/>
  <c r="H692" i="8"/>
  <c r="I692" i="8"/>
  <c r="A693" i="8"/>
  <c r="B693" i="8"/>
  <c r="C693" i="8"/>
  <c r="D693" i="8"/>
  <c r="E693" i="8"/>
  <c r="F693" i="8"/>
  <c r="G693" i="8"/>
  <c r="H693" i="8"/>
  <c r="I693" i="8"/>
  <c r="A758" i="8"/>
  <c r="B758" i="8"/>
  <c r="C758" i="8"/>
  <c r="D758" i="8"/>
  <c r="E758" i="8"/>
  <c r="F758" i="8"/>
  <c r="G758" i="8"/>
  <c r="H758" i="8"/>
  <c r="I758" i="8"/>
  <c r="A760" i="8"/>
  <c r="B760" i="8"/>
  <c r="C760" i="8"/>
  <c r="D760" i="8"/>
  <c r="E760" i="8"/>
  <c r="F760" i="8"/>
  <c r="G760" i="8"/>
  <c r="H760" i="8"/>
  <c r="I760" i="8"/>
  <c r="A874" i="8"/>
  <c r="B874" i="8"/>
  <c r="C874" i="8"/>
  <c r="D874" i="8"/>
  <c r="E874" i="8"/>
  <c r="F874" i="8"/>
  <c r="G874" i="8"/>
  <c r="H874" i="8"/>
  <c r="I874" i="8"/>
  <c r="A885" i="8"/>
  <c r="B885" i="8"/>
  <c r="C885" i="8"/>
  <c r="D885" i="8"/>
  <c r="E885" i="8"/>
  <c r="F885" i="8"/>
  <c r="G885" i="8"/>
  <c r="H885" i="8"/>
  <c r="I885" i="8"/>
  <c r="A889" i="8"/>
  <c r="B889" i="8"/>
  <c r="C889" i="8"/>
  <c r="D889" i="8"/>
  <c r="E889" i="8"/>
  <c r="F889" i="8"/>
  <c r="G889" i="8"/>
  <c r="H889" i="8"/>
  <c r="I889" i="8"/>
  <c r="A892" i="8"/>
  <c r="B892" i="8"/>
  <c r="C892" i="8"/>
  <c r="D892" i="8"/>
  <c r="E892" i="8"/>
  <c r="F892" i="8"/>
  <c r="G892" i="8"/>
  <c r="H892" i="8"/>
  <c r="I892" i="8"/>
  <c r="A893" i="8"/>
  <c r="B893" i="8"/>
  <c r="C893" i="8"/>
  <c r="D893" i="8"/>
  <c r="E893" i="8"/>
  <c r="F893" i="8"/>
  <c r="G893" i="8"/>
  <c r="H893" i="8"/>
  <c r="I893" i="8"/>
  <c r="A894" i="8"/>
  <c r="B894" i="8"/>
  <c r="C894" i="8"/>
  <c r="D894" i="8"/>
  <c r="E894" i="8"/>
  <c r="F894" i="8"/>
  <c r="G894" i="8"/>
  <c r="H894" i="8"/>
  <c r="I894" i="8"/>
  <c r="A903" i="8"/>
  <c r="B903" i="8"/>
  <c r="C903" i="8"/>
  <c r="D903" i="8"/>
  <c r="E903" i="8"/>
  <c r="F903" i="8"/>
  <c r="G903" i="8"/>
  <c r="H903" i="8"/>
  <c r="I903" i="8"/>
  <c r="A906" i="8"/>
  <c r="B906" i="8"/>
  <c r="C906" i="8"/>
  <c r="D906" i="8"/>
  <c r="E906" i="8"/>
  <c r="F906" i="8"/>
  <c r="G906" i="8"/>
  <c r="H906" i="8"/>
  <c r="I906" i="8"/>
  <c r="A907" i="8"/>
  <c r="B907" i="8"/>
  <c r="C907" i="8"/>
  <c r="D907" i="8"/>
  <c r="E907" i="8"/>
  <c r="F907" i="8"/>
  <c r="G907" i="8"/>
  <c r="H907" i="8"/>
  <c r="I907" i="8"/>
  <c r="A908" i="8"/>
  <c r="B908" i="8"/>
  <c r="C908" i="8"/>
  <c r="D908" i="8"/>
  <c r="E908" i="8"/>
  <c r="F908" i="8"/>
  <c r="G908" i="8"/>
  <c r="H908" i="8"/>
  <c r="I908" i="8"/>
  <c r="A913" i="8"/>
  <c r="B913" i="8"/>
  <c r="C913" i="8"/>
  <c r="D913" i="8"/>
  <c r="E913" i="8"/>
  <c r="F913" i="8"/>
  <c r="G913" i="8"/>
  <c r="H913" i="8"/>
  <c r="I913" i="8"/>
  <c r="A922" i="8"/>
  <c r="B922" i="8"/>
  <c r="C922" i="8"/>
  <c r="D922" i="8"/>
  <c r="E922" i="8"/>
  <c r="F922" i="8"/>
  <c r="G922" i="8"/>
  <c r="H922" i="8"/>
  <c r="I922" i="8"/>
  <c r="A924" i="8"/>
  <c r="B924" i="8"/>
  <c r="C924" i="8"/>
  <c r="D924" i="8"/>
  <c r="E924" i="8"/>
  <c r="F924" i="8"/>
  <c r="G924" i="8"/>
  <c r="H924" i="8"/>
  <c r="I924" i="8"/>
  <c r="A930" i="8"/>
  <c r="B930" i="8"/>
  <c r="C930" i="8"/>
  <c r="D930" i="8"/>
  <c r="E930" i="8"/>
  <c r="F930" i="8"/>
  <c r="G930" i="8"/>
  <c r="H930" i="8"/>
  <c r="I930" i="8"/>
  <c r="A933" i="8"/>
  <c r="B933" i="8"/>
  <c r="C933" i="8"/>
  <c r="D933" i="8"/>
  <c r="E933" i="8"/>
  <c r="F933" i="8"/>
  <c r="G933" i="8"/>
  <c r="H933" i="8"/>
  <c r="I933" i="8"/>
  <c r="A934" i="8"/>
  <c r="B934" i="8"/>
  <c r="C934" i="8"/>
  <c r="D934" i="8"/>
  <c r="E934" i="8"/>
  <c r="F934" i="8"/>
  <c r="G934" i="8"/>
  <c r="H934" i="8"/>
  <c r="I934" i="8"/>
  <c r="A946" i="8"/>
  <c r="B946" i="8"/>
  <c r="C946" i="8"/>
  <c r="D946" i="8"/>
  <c r="E946" i="8"/>
  <c r="F946" i="8"/>
  <c r="G946" i="8"/>
  <c r="H946" i="8"/>
  <c r="I946" i="8"/>
  <c r="A947" i="8"/>
  <c r="B947" i="8"/>
  <c r="C947" i="8"/>
  <c r="D947" i="8"/>
  <c r="E947" i="8"/>
  <c r="F947" i="8"/>
  <c r="G947" i="8"/>
  <c r="H947" i="8"/>
  <c r="I947" i="8"/>
  <c r="A948" i="8"/>
  <c r="B948" i="8"/>
  <c r="C948" i="8"/>
  <c r="D948" i="8"/>
  <c r="E948" i="8"/>
  <c r="F948" i="8"/>
  <c r="G948" i="8"/>
  <c r="H948" i="8"/>
  <c r="I948" i="8"/>
  <c r="A954" i="8"/>
  <c r="B954" i="8"/>
  <c r="C954" i="8"/>
  <c r="D954" i="8"/>
  <c r="E954" i="8"/>
  <c r="F954" i="8"/>
  <c r="G954" i="8"/>
  <c r="H954" i="8"/>
  <c r="I954" i="8"/>
  <c r="A962" i="8"/>
  <c r="B962" i="8"/>
  <c r="C962" i="8"/>
  <c r="D962" i="8"/>
  <c r="E962" i="8"/>
  <c r="F962" i="8"/>
  <c r="G962" i="8"/>
  <c r="H962" i="8"/>
  <c r="I962" i="8"/>
  <c r="A965" i="8"/>
  <c r="B965" i="8"/>
  <c r="C965" i="8"/>
  <c r="D965" i="8"/>
  <c r="E965" i="8"/>
  <c r="F965" i="8"/>
  <c r="G965" i="8"/>
  <c r="H965" i="8"/>
  <c r="I965" i="8"/>
  <c r="A967" i="8"/>
  <c r="B967" i="8"/>
  <c r="C967" i="8"/>
  <c r="D967" i="8"/>
  <c r="E967" i="8"/>
  <c r="F967" i="8"/>
  <c r="G967" i="8"/>
  <c r="H967" i="8"/>
  <c r="I967" i="8"/>
  <c r="A968" i="8"/>
  <c r="B968" i="8"/>
  <c r="C968" i="8"/>
  <c r="D968" i="8"/>
  <c r="E968" i="8"/>
  <c r="F968" i="8"/>
  <c r="G968" i="8"/>
  <c r="H968" i="8"/>
  <c r="I968" i="8"/>
  <c r="A973" i="8"/>
  <c r="B973" i="8"/>
  <c r="C973" i="8"/>
  <c r="D973" i="8"/>
  <c r="E973" i="8"/>
  <c r="F973" i="8"/>
  <c r="G973" i="8"/>
  <c r="H973" i="8"/>
  <c r="I973" i="8"/>
  <c r="A976" i="8"/>
  <c r="B976" i="8"/>
  <c r="C976" i="8"/>
  <c r="D976" i="8"/>
  <c r="E976" i="8"/>
  <c r="F976" i="8"/>
  <c r="G976" i="8"/>
  <c r="H976" i="8"/>
  <c r="I976" i="8"/>
  <c r="A983" i="8"/>
  <c r="B983" i="8"/>
  <c r="C983" i="8"/>
  <c r="D983" i="8"/>
  <c r="E983" i="8"/>
  <c r="F983" i="8"/>
  <c r="G983" i="8"/>
  <c r="H983" i="8"/>
  <c r="I983" i="8"/>
  <c r="A987" i="8"/>
  <c r="B987" i="8"/>
  <c r="C987" i="8"/>
  <c r="D987" i="8"/>
  <c r="E987" i="8"/>
  <c r="F987" i="8"/>
  <c r="G987" i="8"/>
  <c r="H987" i="8"/>
  <c r="I987" i="8"/>
  <c r="A988" i="8"/>
  <c r="B988" i="8"/>
  <c r="C988" i="8"/>
  <c r="D988" i="8"/>
  <c r="E988" i="8"/>
  <c r="F988" i="8"/>
  <c r="G988" i="8"/>
  <c r="H988" i="8"/>
  <c r="I988" i="8"/>
  <c r="A992" i="8"/>
  <c r="B992" i="8"/>
  <c r="C992" i="8"/>
  <c r="D992" i="8"/>
  <c r="E992" i="8"/>
  <c r="F992" i="8"/>
  <c r="G992" i="8"/>
  <c r="H992" i="8"/>
  <c r="I992" i="8"/>
  <c r="A994" i="8"/>
  <c r="B994" i="8"/>
  <c r="C994" i="8"/>
  <c r="D994" i="8"/>
  <c r="E994" i="8"/>
  <c r="F994" i="8"/>
  <c r="G994" i="8"/>
  <c r="H994" i="8"/>
  <c r="I994" i="8"/>
  <c r="A1009" i="8"/>
  <c r="B1009" i="8"/>
  <c r="C1009" i="8"/>
  <c r="D1009" i="8"/>
  <c r="E1009" i="8"/>
  <c r="F1009" i="8"/>
  <c r="G1009" i="8"/>
  <c r="H1009" i="8"/>
  <c r="I1009" i="8"/>
  <c r="A1010" i="8"/>
  <c r="B1010" i="8"/>
  <c r="C1010" i="8"/>
  <c r="D1010" i="8"/>
  <c r="E1010" i="8"/>
  <c r="F1010" i="8"/>
  <c r="G1010" i="8"/>
  <c r="H1010" i="8"/>
  <c r="I1010" i="8"/>
  <c r="A1014" i="8"/>
  <c r="B1014" i="8"/>
  <c r="C1014" i="8"/>
  <c r="D1014" i="8"/>
  <c r="E1014" i="8"/>
  <c r="F1014" i="8"/>
  <c r="G1014" i="8"/>
  <c r="H1014" i="8"/>
  <c r="I1014" i="8"/>
  <c r="A1007" i="8"/>
  <c r="B1007" i="8"/>
  <c r="C1007" i="8"/>
  <c r="D1007" i="8"/>
  <c r="E1007" i="8"/>
  <c r="F1007" i="8"/>
  <c r="G1007" i="8"/>
  <c r="H1007" i="8"/>
  <c r="I1007" i="8"/>
  <c r="A1015" i="8"/>
  <c r="B1015" i="8"/>
  <c r="C1015" i="8"/>
  <c r="D1015" i="8"/>
  <c r="E1015" i="8"/>
  <c r="F1015" i="8"/>
  <c r="G1015" i="8"/>
  <c r="H1015" i="8"/>
  <c r="I1015" i="8"/>
  <c r="A1027" i="8"/>
  <c r="B1027" i="8"/>
  <c r="C1027" i="8"/>
  <c r="D1027" i="8"/>
  <c r="E1027" i="8"/>
  <c r="F1027" i="8"/>
  <c r="G1027" i="8"/>
  <c r="H1027" i="8"/>
  <c r="I1027" i="8"/>
  <c r="A1029" i="8"/>
  <c r="B1029" i="8"/>
  <c r="C1029" i="8"/>
  <c r="D1029" i="8"/>
  <c r="E1029" i="8"/>
  <c r="F1029" i="8"/>
  <c r="G1029" i="8"/>
  <c r="H1029" i="8"/>
  <c r="I1029" i="8"/>
  <c r="A1032" i="8"/>
  <c r="B1032" i="8"/>
  <c r="C1032" i="8"/>
  <c r="D1032" i="8"/>
  <c r="E1032" i="8"/>
  <c r="F1032" i="8"/>
  <c r="G1032" i="8"/>
  <c r="H1032" i="8"/>
  <c r="I1032" i="8"/>
  <c r="A1033" i="8"/>
  <c r="B1033" i="8"/>
  <c r="C1033" i="8"/>
  <c r="D1033" i="8"/>
  <c r="E1033" i="8"/>
  <c r="F1033" i="8"/>
  <c r="G1033" i="8"/>
  <c r="H1033" i="8"/>
  <c r="I1033" i="8"/>
  <c r="A1038" i="8"/>
  <c r="B1038" i="8"/>
  <c r="C1038" i="8"/>
  <c r="D1038" i="8"/>
  <c r="E1038" i="8"/>
  <c r="F1038" i="8"/>
  <c r="G1038" i="8"/>
  <c r="H1038" i="8"/>
  <c r="I1038" i="8"/>
  <c r="A1064" i="8"/>
  <c r="B1064" i="8"/>
  <c r="C1064" i="8"/>
  <c r="D1064" i="8"/>
  <c r="E1064" i="8"/>
  <c r="F1064" i="8"/>
  <c r="G1064" i="8"/>
  <c r="H1064" i="8"/>
  <c r="I1064" i="8"/>
  <c r="A1065" i="8"/>
  <c r="B1065" i="8"/>
  <c r="C1065" i="8"/>
  <c r="D1065" i="8"/>
  <c r="E1065" i="8"/>
  <c r="F1065" i="8"/>
  <c r="G1065" i="8"/>
  <c r="H1065" i="8"/>
  <c r="I1065" i="8"/>
  <c r="A1067" i="8"/>
  <c r="B1067" i="8"/>
  <c r="C1067" i="8"/>
  <c r="D1067" i="8"/>
  <c r="E1067" i="8"/>
  <c r="F1067" i="8"/>
  <c r="G1067" i="8"/>
  <c r="H1067" i="8"/>
  <c r="I1067" i="8"/>
  <c r="A1066" i="8"/>
  <c r="B1066" i="8"/>
  <c r="C1066" i="8"/>
  <c r="D1066" i="8"/>
  <c r="E1066" i="8"/>
  <c r="F1066" i="8"/>
  <c r="G1066" i="8"/>
  <c r="H1066" i="8"/>
  <c r="I1066" i="8"/>
  <c r="A1071" i="8"/>
  <c r="B1071" i="8"/>
  <c r="C1071" i="8"/>
  <c r="D1071" i="8"/>
  <c r="E1071" i="8"/>
  <c r="F1071" i="8"/>
  <c r="G1071" i="8"/>
  <c r="H1071" i="8"/>
  <c r="I1071" i="8"/>
  <c r="A1078" i="8"/>
  <c r="B1078" i="8"/>
  <c r="C1078" i="8"/>
  <c r="D1078" i="8"/>
  <c r="E1078" i="8"/>
  <c r="F1078" i="8"/>
  <c r="G1078" i="8"/>
  <c r="H1078" i="8"/>
  <c r="I1078" i="8"/>
  <c r="A1088" i="8"/>
  <c r="B1088" i="8"/>
  <c r="C1088" i="8"/>
  <c r="D1088" i="8"/>
  <c r="E1088" i="8"/>
  <c r="F1088" i="8"/>
  <c r="G1088" i="8"/>
  <c r="H1088" i="8"/>
  <c r="I1088" i="8"/>
  <c r="A1089" i="8"/>
  <c r="B1089" i="8"/>
  <c r="C1089" i="8"/>
  <c r="D1089" i="8"/>
  <c r="E1089" i="8"/>
  <c r="F1089" i="8"/>
  <c r="G1089" i="8"/>
  <c r="H1089" i="8"/>
  <c r="I1089" i="8"/>
  <c r="A1090" i="8"/>
  <c r="B1090" i="8"/>
  <c r="C1090" i="8"/>
  <c r="D1090" i="8"/>
  <c r="E1090" i="8"/>
  <c r="F1090" i="8"/>
  <c r="G1090" i="8"/>
  <c r="H1090" i="8"/>
  <c r="I1090" i="8"/>
  <c r="A1091" i="8"/>
  <c r="B1091" i="8"/>
  <c r="C1091" i="8"/>
  <c r="D1091" i="8"/>
  <c r="E1091" i="8"/>
  <c r="F1091" i="8"/>
  <c r="G1091" i="8"/>
  <c r="H1091" i="8"/>
  <c r="I1091" i="8"/>
  <c r="A1100" i="8"/>
  <c r="B1100" i="8"/>
  <c r="C1100" i="8"/>
  <c r="D1100" i="8"/>
  <c r="E1100" i="8"/>
  <c r="F1100" i="8"/>
  <c r="G1100" i="8"/>
  <c r="H1100" i="8"/>
  <c r="I1100" i="8"/>
  <c r="A1101" i="8"/>
  <c r="B1101" i="8"/>
  <c r="C1101" i="8"/>
  <c r="D1101" i="8"/>
  <c r="E1101" i="8"/>
  <c r="F1101" i="8"/>
  <c r="G1101" i="8"/>
  <c r="H1101" i="8"/>
  <c r="I1101" i="8"/>
  <c r="A1103" i="8"/>
  <c r="B1103" i="8"/>
  <c r="C1103" i="8"/>
  <c r="D1103" i="8"/>
  <c r="E1103" i="8"/>
  <c r="F1103" i="8"/>
  <c r="G1103" i="8"/>
  <c r="H1103" i="8"/>
  <c r="I1103" i="8"/>
  <c r="A1107" i="8"/>
  <c r="B1107" i="8"/>
  <c r="C1107" i="8"/>
  <c r="D1107" i="8"/>
  <c r="E1107" i="8"/>
  <c r="F1107" i="8"/>
  <c r="G1107" i="8"/>
  <c r="H1107" i="8"/>
  <c r="I1107" i="8"/>
  <c r="A1108" i="8"/>
  <c r="B1108" i="8"/>
  <c r="C1108" i="8"/>
  <c r="D1108" i="8"/>
  <c r="E1108" i="8"/>
  <c r="F1108" i="8"/>
  <c r="G1108" i="8"/>
  <c r="H1108" i="8"/>
  <c r="I1108" i="8"/>
  <c r="A1116" i="8"/>
  <c r="B1116" i="8"/>
  <c r="C1116" i="8"/>
  <c r="D1116" i="8"/>
  <c r="E1116" i="8"/>
  <c r="F1116" i="8"/>
  <c r="G1116" i="8"/>
  <c r="H1116" i="8"/>
  <c r="I1116" i="8"/>
  <c r="A1118" i="8"/>
  <c r="B1118" i="8"/>
  <c r="C1118" i="8"/>
  <c r="D1118" i="8"/>
  <c r="E1118" i="8"/>
  <c r="F1118" i="8"/>
  <c r="G1118" i="8"/>
  <c r="H1118" i="8"/>
  <c r="I1118" i="8"/>
  <c r="A1122" i="8"/>
  <c r="B1122" i="8"/>
  <c r="C1122" i="8"/>
  <c r="D1122" i="8"/>
  <c r="E1122" i="8"/>
  <c r="F1122" i="8"/>
  <c r="G1122" i="8"/>
  <c r="H1122" i="8"/>
  <c r="I1122" i="8"/>
  <c r="A1126" i="8"/>
  <c r="B1126" i="8"/>
  <c r="C1126" i="8"/>
  <c r="D1126" i="8"/>
  <c r="E1126" i="8"/>
  <c r="F1126" i="8"/>
  <c r="G1126" i="8"/>
  <c r="H1126" i="8"/>
  <c r="I1126" i="8"/>
  <c r="A1127" i="8"/>
  <c r="B1127" i="8"/>
  <c r="C1127" i="8"/>
  <c r="D1127" i="8"/>
  <c r="E1127" i="8"/>
  <c r="F1127" i="8"/>
  <c r="G1127" i="8"/>
  <c r="H1127" i="8"/>
  <c r="I1127" i="8"/>
  <c r="A1137" i="8"/>
  <c r="B1137" i="8"/>
  <c r="C1137" i="8"/>
  <c r="D1137" i="8"/>
  <c r="E1137" i="8"/>
  <c r="F1137" i="8"/>
  <c r="G1137" i="8"/>
  <c r="H1137" i="8"/>
  <c r="I1137" i="8"/>
  <c r="A1140" i="8"/>
  <c r="B1140" i="8"/>
  <c r="C1140" i="8"/>
  <c r="D1140" i="8"/>
  <c r="E1140" i="8"/>
  <c r="F1140" i="8"/>
  <c r="G1140" i="8"/>
  <c r="H1140" i="8"/>
  <c r="I1140" i="8"/>
  <c r="A1141" i="8"/>
  <c r="B1141" i="8"/>
  <c r="C1141" i="8"/>
  <c r="D1141" i="8"/>
  <c r="E1141" i="8"/>
  <c r="F1141" i="8"/>
  <c r="G1141" i="8"/>
  <c r="H1141" i="8"/>
  <c r="I1141" i="8"/>
  <c r="A1143" i="8"/>
  <c r="B1143" i="8"/>
  <c r="C1143" i="8"/>
  <c r="D1143" i="8"/>
  <c r="E1143" i="8"/>
  <c r="F1143" i="8"/>
  <c r="G1143" i="8"/>
  <c r="H1143" i="8"/>
  <c r="I1143" i="8"/>
  <c r="A1144" i="8"/>
  <c r="B1144" i="8"/>
  <c r="C1144" i="8"/>
  <c r="D1144" i="8"/>
  <c r="E1144" i="8"/>
  <c r="F1144" i="8"/>
  <c r="G1144" i="8"/>
  <c r="H1144" i="8"/>
  <c r="I1144" i="8"/>
  <c r="A1153" i="8"/>
  <c r="B1153" i="8"/>
  <c r="C1153" i="8"/>
  <c r="D1153" i="8"/>
  <c r="E1153" i="8"/>
  <c r="F1153" i="8"/>
  <c r="G1153" i="8"/>
  <c r="H1153" i="8"/>
  <c r="I1153" i="8"/>
  <c r="A1155" i="8"/>
  <c r="B1155" i="8"/>
  <c r="C1155" i="8"/>
  <c r="D1155" i="8"/>
  <c r="E1155" i="8"/>
  <c r="F1155" i="8"/>
  <c r="G1155" i="8"/>
  <c r="H1155" i="8"/>
  <c r="I1155" i="8"/>
  <c r="A1159" i="8"/>
  <c r="B1159" i="8"/>
  <c r="C1159" i="8"/>
  <c r="D1159" i="8"/>
  <c r="E1159" i="8"/>
  <c r="F1159" i="8"/>
  <c r="G1159" i="8"/>
  <c r="H1159" i="8"/>
  <c r="I1159" i="8"/>
  <c r="A1160" i="8"/>
  <c r="B1160" i="8"/>
  <c r="C1160" i="8"/>
  <c r="D1160" i="8"/>
  <c r="E1160" i="8"/>
  <c r="F1160" i="8"/>
  <c r="G1160" i="8"/>
  <c r="H1160" i="8"/>
  <c r="I1160" i="8"/>
  <c r="A1161" i="8"/>
  <c r="B1161" i="8"/>
  <c r="C1161" i="8"/>
  <c r="D1161" i="8"/>
  <c r="E1161" i="8"/>
  <c r="F1161" i="8"/>
  <c r="G1161" i="8"/>
  <c r="H1161" i="8"/>
  <c r="I1161" i="8"/>
  <c r="G897" i="8"/>
  <c r="A1149" i="8"/>
  <c r="B1149" i="8"/>
  <c r="C1149" i="8"/>
  <c r="D1149" i="8"/>
  <c r="E1149" i="8"/>
  <c r="F1149" i="8"/>
  <c r="G1149" i="8"/>
  <c r="H1149" i="8"/>
  <c r="I1149" i="8"/>
  <c r="A1150" i="8"/>
  <c r="B1150" i="8"/>
  <c r="C1150" i="8"/>
  <c r="D1150" i="8"/>
  <c r="E1150" i="8"/>
  <c r="F1150" i="8"/>
  <c r="G1150" i="8"/>
  <c r="H1150" i="8"/>
  <c r="I1150" i="8"/>
  <c r="G1018" i="8"/>
  <c r="A527" i="8"/>
  <c r="B527" i="8"/>
  <c r="C527" i="8"/>
  <c r="D527" i="8"/>
  <c r="E527" i="8"/>
  <c r="F527" i="8"/>
  <c r="G527" i="8"/>
  <c r="H527" i="8"/>
  <c r="I527" i="8"/>
  <c r="A519" i="8"/>
  <c r="B519" i="8"/>
  <c r="C519" i="8"/>
  <c r="D519" i="8"/>
  <c r="E519" i="8"/>
  <c r="F519" i="8"/>
  <c r="G519" i="8"/>
  <c r="H519" i="8"/>
  <c r="I519" i="8"/>
  <c r="A188" i="8"/>
  <c r="B188" i="8"/>
  <c r="C188" i="8"/>
  <c r="D188" i="8"/>
  <c r="E188" i="8"/>
  <c r="F188" i="8"/>
  <c r="G188" i="8"/>
  <c r="H188" i="8"/>
  <c r="I188" i="8"/>
  <c r="A160" i="8"/>
  <c r="B160" i="8"/>
  <c r="C160" i="8"/>
  <c r="D160" i="8"/>
  <c r="E160" i="8"/>
  <c r="F160" i="8"/>
  <c r="G160" i="8"/>
  <c r="H160" i="8"/>
  <c r="I160" i="8"/>
  <c r="A619" i="8"/>
  <c r="B619" i="8"/>
  <c r="C619" i="8"/>
  <c r="D619" i="8"/>
  <c r="E619" i="8"/>
  <c r="F619" i="8"/>
  <c r="G619" i="8"/>
  <c r="H619" i="8"/>
  <c r="I619" i="8"/>
  <c r="A651" i="8"/>
  <c r="B651" i="8"/>
  <c r="C651" i="8"/>
  <c r="D651" i="8"/>
  <c r="E651" i="8"/>
  <c r="F651" i="8"/>
  <c r="G651" i="8"/>
  <c r="H651" i="8"/>
  <c r="I651" i="8"/>
  <c r="A638" i="8"/>
  <c r="B638" i="8"/>
  <c r="C638" i="8"/>
  <c r="D638" i="8"/>
  <c r="E638" i="8"/>
  <c r="F638" i="8"/>
  <c r="G638" i="8"/>
  <c r="H638" i="8"/>
  <c r="I638" i="8"/>
  <c r="A624" i="8"/>
  <c r="B624" i="8"/>
  <c r="C624" i="8"/>
  <c r="D624" i="8"/>
  <c r="E624" i="8"/>
  <c r="F624" i="8"/>
  <c r="G624" i="8"/>
  <c r="H624" i="8"/>
  <c r="I624" i="8"/>
  <c r="A881" i="8"/>
  <c r="B881" i="8"/>
  <c r="C881" i="8"/>
  <c r="D881" i="8"/>
  <c r="E881" i="8"/>
  <c r="F881" i="8"/>
  <c r="G881" i="8"/>
  <c r="H881" i="8"/>
  <c r="I881" i="8"/>
  <c r="A877" i="8"/>
  <c r="B877" i="8"/>
  <c r="C877" i="8"/>
  <c r="D877" i="8"/>
  <c r="E877" i="8"/>
  <c r="F877" i="8"/>
  <c r="G877" i="8"/>
  <c r="H877" i="8"/>
  <c r="I877" i="8"/>
  <c r="A875" i="8"/>
  <c r="B875" i="8"/>
  <c r="C875" i="8"/>
  <c r="D875" i="8"/>
  <c r="E875" i="8"/>
  <c r="F875" i="8"/>
  <c r="G875" i="8"/>
  <c r="H875" i="8"/>
  <c r="I875" i="8"/>
  <c r="A876" i="8"/>
  <c r="B876" i="8"/>
  <c r="C876" i="8"/>
  <c r="D876" i="8"/>
  <c r="E876" i="8"/>
  <c r="F876" i="8"/>
  <c r="G876" i="8"/>
  <c r="H876" i="8"/>
  <c r="I876" i="8"/>
  <c r="A897" i="8"/>
  <c r="B897" i="8"/>
  <c r="C897" i="8"/>
  <c r="D897" i="8"/>
  <c r="E897" i="8"/>
  <c r="F897" i="8"/>
  <c r="H897" i="8"/>
  <c r="I897" i="8"/>
  <c r="A900" i="8"/>
  <c r="B900" i="8"/>
  <c r="C900" i="8"/>
  <c r="D900" i="8"/>
  <c r="E900" i="8"/>
  <c r="F900" i="8"/>
  <c r="G900" i="8"/>
  <c r="H900" i="8"/>
  <c r="I900" i="8"/>
  <c r="A899" i="8"/>
  <c r="B899" i="8"/>
  <c r="C899" i="8"/>
  <c r="D899" i="8"/>
  <c r="E899" i="8"/>
  <c r="F899" i="8"/>
  <c r="G899" i="8"/>
  <c r="H899" i="8"/>
  <c r="I899" i="8"/>
  <c r="A898" i="8"/>
  <c r="B898" i="8"/>
  <c r="C898" i="8"/>
  <c r="D898" i="8"/>
  <c r="E898" i="8"/>
  <c r="F898" i="8"/>
  <c r="G898" i="8"/>
  <c r="H898" i="8"/>
  <c r="I898" i="8"/>
  <c r="A916" i="8"/>
  <c r="B916" i="8"/>
  <c r="C916" i="8"/>
  <c r="D916" i="8"/>
  <c r="E916" i="8"/>
  <c r="F916" i="8"/>
  <c r="G916" i="8"/>
  <c r="H916" i="8"/>
  <c r="I916" i="8"/>
  <c r="A914" i="8"/>
  <c r="B914" i="8"/>
  <c r="C914" i="8"/>
  <c r="D914" i="8"/>
  <c r="E914" i="8"/>
  <c r="F914" i="8"/>
  <c r="G914" i="8"/>
  <c r="H914" i="8"/>
  <c r="I914" i="8"/>
  <c r="A915" i="8"/>
  <c r="B915" i="8"/>
  <c r="C915" i="8"/>
  <c r="D915" i="8"/>
  <c r="E915" i="8"/>
  <c r="F915" i="8"/>
  <c r="G915" i="8"/>
  <c r="H915" i="8"/>
  <c r="I915" i="8"/>
  <c r="A920" i="8"/>
  <c r="B920" i="8"/>
  <c r="C920" i="8"/>
  <c r="D920" i="8"/>
  <c r="E920" i="8"/>
  <c r="F920" i="8"/>
  <c r="G920" i="8"/>
  <c r="H920" i="8"/>
  <c r="I920" i="8"/>
  <c r="A939" i="8"/>
  <c r="B939" i="8"/>
  <c r="C939" i="8"/>
  <c r="D939" i="8"/>
  <c r="E939" i="8"/>
  <c r="F939" i="8"/>
  <c r="G939" i="8"/>
  <c r="H939" i="8"/>
  <c r="I939" i="8"/>
  <c r="A943" i="8"/>
  <c r="B943" i="8"/>
  <c r="C943" i="8"/>
  <c r="D943" i="8"/>
  <c r="E943" i="8"/>
  <c r="F943" i="8"/>
  <c r="G943" i="8"/>
  <c r="H943" i="8"/>
  <c r="I943" i="8"/>
  <c r="A940" i="8"/>
  <c r="B940" i="8"/>
  <c r="C940" i="8"/>
  <c r="D940" i="8"/>
  <c r="E940" i="8"/>
  <c r="F940" i="8"/>
  <c r="G940" i="8"/>
  <c r="H940" i="8"/>
  <c r="I940" i="8"/>
  <c r="A935" i="8"/>
  <c r="B935" i="8"/>
  <c r="C935" i="8"/>
  <c r="D935" i="8"/>
  <c r="E935" i="8"/>
  <c r="F935" i="8"/>
  <c r="G935" i="8"/>
  <c r="H935" i="8"/>
  <c r="I935" i="8"/>
  <c r="A957" i="8"/>
  <c r="B957" i="8"/>
  <c r="C957" i="8"/>
  <c r="D957" i="8"/>
  <c r="E957" i="8"/>
  <c r="F957" i="8"/>
  <c r="G957" i="8"/>
  <c r="H957" i="8"/>
  <c r="I957" i="8"/>
  <c r="A958" i="8"/>
  <c r="B958" i="8"/>
  <c r="C958" i="8"/>
  <c r="D958" i="8"/>
  <c r="E958" i="8"/>
  <c r="F958" i="8"/>
  <c r="G958" i="8"/>
  <c r="H958" i="8"/>
  <c r="I958" i="8"/>
  <c r="A964" i="8"/>
  <c r="B964" i="8"/>
  <c r="C964" i="8"/>
  <c r="D964" i="8"/>
  <c r="E964" i="8"/>
  <c r="F964" i="8"/>
  <c r="G964" i="8"/>
  <c r="H964" i="8"/>
  <c r="I964" i="8"/>
  <c r="A961" i="8"/>
  <c r="B961" i="8"/>
  <c r="C961" i="8"/>
  <c r="D961" i="8"/>
  <c r="E961" i="8"/>
  <c r="F961" i="8"/>
  <c r="G961" i="8"/>
  <c r="H961" i="8"/>
  <c r="I961" i="8"/>
  <c r="A979" i="8"/>
  <c r="B979" i="8"/>
  <c r="C979" i="8"/>
  <c r="D979" i="8"/>
  <c r="E979" i="8"/>
  <c r="F979" i="8"/>
  <c r="G979" i="8"/>
  <c r="H979" i="8"/>
  <c r="I979" i="8"/>
  <c r="A981" i="8"/>
  <c r="B981" i="8"/>
  <c r="C981" i="8"/>
  <c r="D981" i="8"/>
  <c r="E981" i="8"/>
  <c r="F981" i="8"/>
  <c r="G981" i="8"/>
  <c r="H981" i="8"/>
  <c r="I981" i="8"/>
  <c r="A982" i="8"/>
  <c r="B982" i="8"/>
  <c r="C982" i="8"/>
  <c r="D982" i="8"/>
  <c r="E982" i="8"/>
  <c r="F982" i="8"/>
  <c r="G982" i="8"/>
  <c r="H982" i="8"/>
  <c r="I982" i="8"/>
  <c r="A977" i="8"/>
  <c r="B977" i="8"/>
  <c r="C977" i="8"/>
  <c r="D977" i="8"/>
  <c r="E977" i="8"/>
  <c r="F977" i="8"/>
  <c r="G977" i="8"/>
  <c r="H977" i="8"/>
  <c r="I977" i="8"/>
  <c r="A996" i="8"/>
  <c r="B996" i="8"/>
  <c r="C996" i="8"/>
  <c r="D996" i="8"/>
  <c r="E996" i="8"/>
  <c r="F996" i="8"/>
  <c r="G996" i="8"/>
  <c r="H996" i="8"/>
  <c r="I996" i="8"/>
  <c r="A995" i="8"/>
  <c r="B995" i="8"/>
  <c r="C995" i="8"/>
  <c r="D995" i="8"/>
  <c r="E995" i="8"/>
  <c r="F995" i="8"/>
  <c r="G995" i="8"/>
  <c r="H995" i="8"/>
  <c r="I995" i="8"/>
  <c r="A997" i="8"/>
  <c r="B997" i="8"/>
  <c r="C997" i="8"/>
  <c r="D997" i="8"/>
  <c r="E997" i="8"/>
  <c r="F997" i="8"/>
  <c r="G997" i="8"/>
  <c r="H997" i="8"/>
  <c r="I997" i="8"/>
  <c r="A1001" i="8"/>
  <c r="B1001" i="8"/>
  <c r="C1001" i="8"/>
  <c r="D1001" i="8"/>
  <c r="E1001" i="8"/>
  <c r="F1001" i="8"/>
  <c r="G1001" i="8"/>
  <c r="H1001" i="8"/>
  <c r="I1001" i="8"/>
  <c r="A1020" i="8"/>
  <c r="B1020" i="8"/>
  <c r="C1020" i="8"/>
  <c r="D1020" i="8"/>
  <c r="E1020" i="8"/>
  <c r="F1020" i="8"/>
  <c r="G1020" i="8"/>
  <c r="H1020" i="8"/>
  <c r="I1020" i="8"/>
  <c r="A1023" i="8"/>
  <c r="B1023" i="8"/>
  <c r="C1023" i="8"/>
  <c r="D1023" i="8"/>
  <c r="E1023" i="8"/>
  <c r="F1023" i="8"/>
  <c r="G1023" i="8"/>
  <c r="H1023" i="8"/>
  <c r="I1023" i="8"/>
  <c r="A1024" i="8"/>
  <c r="B1024" i="8"/>
  <c r="C1024" i="8"/>
  <c r="D1024" i="8"/>
  <c r="E1024" i="8"/>
  <c r="F1024" i="8"/>
  <c r="G1024" i="8"/>
  <c r="H1024" i="8"/>
  <c r="I1024" i="8"/>
  <c r="A1026" i="8"/>
  <c r="B1026" i="8"/>
  <c r="C1026" i="8"/>
  <c r="D1026" i="8"/>
  <c r="E1026" i="8"/>
  <c r="F1026" i="8"/>
  <c r="G1026" i="8"/>
  <c r="H1026" i="8"/>
  <c r="I1026" i="8"/>
  <c r="A1096" i="8"/>
  <c r="B1096" i="8"/>
  <c r="C1096" i="8"/>
  <c r="D1096" i="8"/>
  <c r="E1096" i="8"/>
  <c r="F1096" i="8"/>
  <c r="G1096" i="8"/>
  <c r="H1096" i="8"/>
  <c r="I1096" i="8"/>
  <c r="A1093" i="8"/>
  <c r="B1093" i="8"/>
  <c r="C1093" i="8"/>
  <c r="D1093" i="8"/>
  <c r="E1093" i="8"/>
  <c r="F1093" i="8"/>
  <c r="G1093" i="8"/>
  <c r="H1093" i="8"/>
  <c r="I1093" i="8"/>
  <c r="A1092" i="8"/>
  <c r="B1092" i="8"/>
  <c r="C1092" i="8"/>
  <c r="D1092" i="8"/>
  <c r="E1092" i="8"/>
  <c r="F1092" i="8"/>
  <c r="G1092" i="8"/>
  <c r="H1092" i="8"/>
  <c r="I1092" i="8"/>
  <c r="A1094" i="8"/>
  <c r="B1094" i="8"/>
  <c r="C1094" i="8"/>
  <c r="D1094" i="8"/>
  <c r="E1094" i="8"/>
  <c r="F1094" i="8"/>
  <c r="G1094" i="8"/>
  <c r="H1094" i="8"/>
  <c r="I1094" i="8"/>
  <c r="A1110" i="8"/>
  <c r="B1110" i="8"/>
  <c r="C1110" i="8"/>
  <c r="D1110" i="8"/>
  <c r="E1110" i="8"/>
  <c r="F1110" i="8"/>
  <c r="G1110" i="8"/>
  <c r="H1110" i="8"/>
  <c r="I1110" i="8"/>
  <c r="A1111" i="8"/>
  <c r="B1111" i="8"/>
  <c r="C1111" i="8"/>
  <c r="D1111" i="8"/>
  <c r="E1111" i="8"/>
  <c r="F1111" i="8"/>
  <c r="G1111" i="8"/>
  <c r="H1111" i="8"/>
  <c r="I1111" i="8"/>
  <c r="A1113" i="8"/>
  <c r="B1113" i="8"/>
  <c r="C1113" i="8"/>
  <c r="D1113" i="8"/>
  <c r="E1113" i="8"/>
  <c r="F1113" i="8"/>
  <c r="G1113" i="8"/>
  <c r="H1113" i="8"/>
  <c r="I1113" i="8"/>
  <c r="A1114" i="8"/>
  <c r="B1114" i="8"/>
  <c r="C1114" i="8"/>
  <c r="D1114" i="8"/>
  <c r="E1114" i="8"/>
  <c r="F1114" i="8"/>
  <c r="G1114" i="8"/>
  <c r="H1114" i="8"/>
  <c r="I1114" i="8"/>
  <c r="A1133" i="8"/>
  <c r="B1133" i="8"/>
  <c r="C1133" i="8"/>
  <c r="D1133" i="8"/>
  <c r="E1133" i="8"/>
  <c r="F1133" i="8"/>
  <c r="G1133" i="8"/>
  <c r="H1133" i="8"/>
  <c r="I1133" i="8"/>
  <c r="A1132" i="8"/>
  <c r="B1132" i="8"/>
  <c r="C1132" i="8"/>
  <c r="D1132" i="8"/>
  <c r="E1132" i="8"/>
  <c r="F1132" i="8"/>
  <c r="G1132" i="8"/>
  <c r="H1132" i="8"/>
  <c r="I1132" i="8"/>
  <c r="A1129" i="8"/>
  <c r="B1129" i="8"/>
  <c r="C1129" i="8"/>
  <c r="D1129" i="8"/>
  <c r="E1129" i="8"/>
  <c r="F1129" i="8"/>
  <c r="G1129" i="8"/>
  <c r="H1129" i="8"/>
  <c r="I1129" i="8"/>
  <c r="A1128" i="8"/>
  <c r="B1128" i="8"/>
  <c r="C1128" i="8"/>
  <c r="D1128" i="8"/>
  <c r="E1128" i="8"/>
  <c r="F1128" i="8"/>
  <c r="G1128" i="8"/>
  <c r="H1128" i="8"/>
  <c r="I1128" i="8"/>
  <c r="A1148" i="8"/>
  <c r="B1148" i="8"/>
  <c r="C1148" i="8"/>
  <c r="D1148" i="8"/>
  <c r="E1148" i="8"/>
  <c r="F1148" i="8"/>
  <c r="G1148" i="8"/>
  <c r="H1148" i="8"/>
  <c r="I1148" i="8"/>
  <c r="A1145" i="8"/>
  <c r="B1145" i="8"/>
  <c r="C1145" i="8"/>
  <c r="D1145" i="8"/>
  <c r="E1145" i="8"/>
  <c r="F1145" i="8"/>
  <c r="G1145" i="8"/>
  <c r="H1145" i="8"/>
  <c r="I1145" i="8"/>
  <c r="A116" i="8"/>
  <c r="B116" i="8"/>
  <c r="C116" i="8"/>
  <c r="D116" i="8"/>
  <c r="E116" i="8"/>
  <c r="F116" i="8"/>
  <c r="G116" i="8"/>
  <c r="H116" i="8"/>
  <c r="I116" i="8"/>
  <c r="A120" i="8"/>
  <c r="B120" i="8"/>
  <c r="C120" i="8"/>
  <c r="D120" i="8"/>
  <c r="E120" i="8"/>
  <c r="F120" i="8"/>
  <c r="G120" i="8"/>
  <c r="H120" i="8"/>
  <c r="I120" i="8"/>
  <c r="A136" i="8"/>
  <c r="B136" i="8"/>
  <c r="C136" i="8"/>
  <c r="D136" i="8"/>
  <c r="E136" i="8"/>
  <c r="F136" i="8"/>
  <c r="G136" i="8"/>
  <c r="H136" i="8"/>
  <c r="I136" i="8"/>
  <c r="A531" i="8"/>
  <c r="B531" i="8"/>
  <c r="C531" i="8"/>
  <c r="D531" i="8"/>
  <c r="E531" i="8"/>
  <c r="F531" i="8"/>
  <c r="G531" i="8"/>
  <c r="H531" i="8"/>
  <c r="I531" i="8"/>
  <c r="A590" i="8"/>
  <c r="B590" i="8"/>
  <c r="C590" i="8"/>
  <c r="D590" i="8"/>
  <c r="E590" i="8"/>
  <c r="F590" i="8"/>
  <c r="G590" i="8"/>
  <c r="H590" i="8"/>
  <c r="I590" i="8"/>
  <c r="A566" i="8"/>
  <c r="B566" i="8"/>
  <c r="C566" i="8"/>
  <c r="D566" i="8"/>
  <c r="E566" i="8"/>
  <c r="F566" i="8"/>
  <c r="G566" i="8"/>
  <c r="H566" i="8"/>
  <c r="I566" i="8"/>
  <c r="A872" i="8"/>
  <c r="B872" i="8"/>
  <c r="C872" i="8"/>
  <c r="D872" i="8"/>
  <c r="E872" i="8"/>
  <c r="F872" i="8"/>
  <c r="G872" i="8"/>
  <c r="H872" i="8"/>
  <c r="I872" i="8"/>
  <c r="A873" i="8"/>
  <c r="B873" i="8"/>
  <c r="C873" i="8"/>
  <c r="D873" i="8"/>
  <c r="E873" i="8"/>
  <c r="F873" i="8"/>
  <c r="G873" i="8"/>
  <c r="H873" i="8"/>
  <c r="I873" i="8"/>
  <c r="A694" i="8"/>
  <c r="B694" i="8"/>
  <c r="C694" i="8"/>
  <c r="D694" i="8"/>
  <c r="E694" i="8"/>
  <c r="F694" i="8"/>
  <c r="G694" i="8"/>
  <c r="H694" i="8"/>
  <c r="I694" i="8"/>
  <c r="A886" i="8"/>
  <c r="B886" i="8"/>
  <c r="C886" i="8"/>
  <c r="D886" i="8"/>
  <c r="E886" i="8"/>
  <c r="F886" i="8"/>
  <c r="G886" i="8"/>
  <c r="H886" i="8"/>
  <c r="I886" i="8"/>
  <c r="A888" i="8"/>
  <c r="B888" i="8"/>
  <c r="C888" i="8"/>
  <c r="D888" i="8"/>
  <c r="E888" i="8"/>
  <c r="F888" i="8"/>
  <c r="G888" i="8"/>
  <c r="H888" i="8"/>
  <c r="I888" i="8"/>
  <c r="A891" i="8"/>
  <c r="B891" i="8"/>
  <c r="C891" i="8"/>
  <c r="D891" i="8"/>
  <c r="E891" i="8"/>
  <c r="F891" i="8"/>
  <c r="G891" i="8"/>
  <c r="H891" i="8"/>
  <c r="I891" i="8"/>
  <c r="A912" i="8"/>
  <c r="B912" i="8"/>
  <c r="C912" i="8"/>
  <c r="D912" i="8"/>
  <c r="E912" i="8"/>
  <c r="F912" i="8"/>
  <c r="G912" i="8"/>
  <c r="H912" i="8"/>
  <c r="I912" i="8"/>
  <c r="A904" i="8"/>
  <c r="B904" i="8"/>
  <c r="C904" i="8"/>
  <c r="D904" i="8"/>
  <c r="E904" i="8"/>
  <c r="F904" i="8"/>
  <c r="G904" i="8"/>
  <c r="H904" i="8"/>
  <c r="I904" i="8"/>
  <c r="A909" i="8"/>
  <c r="B909" i="8"/>
  <c r="C909" i="8"/>
  <c r="D909" i="8"/>
  <c r="E909" i="8"/>
  <c r="F909" i="8"/>
  <c r="G909" i="8"/>
  <c r="H909" i="8"/>
  <c r="I909" i="8"/>
  <c r="A923" i="8"/>
  <c r="B923" i="8"/>
  <c r="C923" i="8"/>
  <c r="D923" i="8"/>
  <c r="E923" i="8"/>
  <c r="F923" i="8"/>
  <c r="G923" i="8"/>
  <c r="H923" i="8"/>
  <c r="I923" i="8"/>
  <c r="A928" i="8"/>
  <c r="B928" i="8"/>
  <c r="C928" i="8"/>
  <c r="D928" i="8"/>
  <c r="E928" i="8"/>
  <c r="F928" i="8"/>
  <c r="G928" i="8"/>
  <c r="H928" i="8"/>
  <c r="I928" i="8"/>
  <c r="A925" i="8"/>
  <c r="B925" i="8"/>
  <c r="C925" i="8"/>
  <c r="D925" i="8"/>
  <c r="E925" i="8"/>
  <c r="F925" i="8"/>
  <c r="G925" i="8"/>
  <c r="H925" i="8"/>
  <c r="I925" i="8"/>
  <c r="A944" i="8"/>
  <c r="B944" i="8"/>
  <c r="C944" i="8"/>
  <c r="D944" i="8"/>
  <c r="E944" i="8"/>
  <c r="F944" i="8"/>
  <c r="G944" i="8"/>
  <c r="H944" i="8"/>
  <c r="I944" i="8"/>
  <c r="A950" i="8"/>
  <c r="B950" i="8"/>
  <c r="C950" i="8"/>
  <c r="D950" i="8"/>
  <c r="E950" i="8"/>
  <c r="F950" i="8"/>
  <c r="G950" i="8"/>
  <c r="H950" i="8"/>
  <c r="I950" i="8"/>
  <c r="A953" i="8"/>
  <c r="B953" i="8"/>
  <c r="C953" i="8"/>
  <c r="D953" i="8"/>
  <c r="E953" i="8"/>
  <c r="F953" i="8"/>
  <c r="G953" i="8"/>
  <c r="H953" i="8"/>
  <c r="I953" i="8"/>
  <c r="A966" i="8"/>
  <c r="B966" i="8"/>
  <c r="C966" i="8"/>
  <c r="D966" i="8"/>
  <c r="E966" i="8"/>
  <c r="F966" i="8"/>
  <c r="G966" i="8"/>
  <c r="H966" i="8"/>
  <c r="I966" i="8"/>
  <c r="A972" i="8"/>
  <c r="B972" i="8"/>
  <c r="C972" i="8"/>
  <c r="D972" i="8"/>
  <c r="E972" i="8"/>
  <c r="F972" i="8"/>
  <c r="G972" i="8"/>
  <c r="H972" i="8"/>
  <c r="I972" i="8"/>
  <c r="A970" i="8"/>
  <c r="B970" i="8"/>
  <c r="C970" i="8"/>
  <c r="D970" i="8"/>
  <c r="E970" i="8"/>
  <c r="F970" i="8"/>
  <c r="G970" i="8"/>
  <c r="H970" i="8"/>
  <c r="I970" i="8"/>
  <c r="A989" i="8"/>
  <c r="B989" i="8"/>
  <c r="C989" i="8"/>
  <c r="D989" i="8"/>
  <c r="E989" i="8"/>
  <c r="F989" i="8"/>
  <c r="G989" i="8"/>
  <c r="H989" i="8"/>
  <c r="I989" i="8"/>
  <c r="A984" i="8"/>
  <c r="B984" i="8"/>
  <c r="C984" i="8"/>
  <c r="D984" i="8"/>
  <c r="E984" i="8"/>
  <c r="F984" i="8"/>
  <c r="G984" i="8"/>
  <c r="H984" i="8"/>
  <c r="I984" i="8"/>
  <c r="A993" i="8"/>
  <c r="B993" i="8"/>
  <c r="C993" i="8"/>
  <c r="D993" i="8"/>
  <c r="E993" i="8"/>
  <c r="F993" i="8"/>
  <c r="G993" i="8"/>
  <c r="H993" i="8"/>
  <c r="I993" i="8"/>
  <c r="A1006" i="8"/>
  <c r="B1006" i="8"/>
  <c r="C1006" i="8"/>
  <c r="D1006" i="8"/>
  <c r="E1006" i="8"/>
  <c r="F1006" i="8"/>
  <c r="G1006" i="8"/>
  <c r="H1006" i="8"/>
  <c r="I1006" i="8"/>
  <c r="A1013" i="8"/>
  <c r="B1013" i="8"/>
  <c r="C1013" i="8"/>
  <c r="D1013" i="8"/>
  <c r="E1013" i="8"/>
  <c r="F1013" i="8"/>
  <c r="G1013" i="8"/>
  <c r="H1013" i="8"/>
  <c r="I1013" i="8"/>
  <c r="A1011" i="8"/>
  <c r="B1011" i="8"/>
  <c r="C1011" i="8"/>
  <c r="D1011" i="8"/>
  <c r="E1011" i="8"/>
  <c r="F1011" i="8"/>
  <c r="G1011" i="8"/>
  <c r="H1011" i="8"/>
  <c r="I1011" i="8"/>
  <c r="A1068" i="8"/>
  <c r="B1068" i="8"/>
  <c r="C1068" i="8"/>
  <c r="D1068" i="8"/>
  <c r="E1068" i="8"/>
  <c r="F1068" i="8"/>
  <c r="G1068" i="8"/>
  <c r="H1068" i="8"/>
  <c r="I1068" i="8"/>
  <c r="A1069" i="8"/>
  <c r="B1069" i="8"/>
  <c r="C1069" i="8"/>
  <c r="D1069" i="8"/>
  <c r="E1069" i="8"/>
  <c r="F1069" i="8"/>
  <c r="G1069" i="8"/>
  <c r="H1069" i="8"/>
  <c r="I1069" i="8"/>
  <c r="A1070" i="8"/>
  <c r="B1070" i="8"/>
  <c r="C1070" i="8"/>
  <c r="D1070" i="8"/>
  <c r="E1070" i="8"/>
  <c r="F1070" i="8"/>
  <c r="G1070" i="8"/>
  <c r="H1070" i="8"/>
  <c r="I1070" i="8"/>
  <c r="A1079" i="8"/>
  <c r="B1079" i="8"/>
  <c r="C1079" i="8"/>
  <c r="D1079" i="8"/>
  <c r="E1079" i="8"/>
  <c r="F1079" i="8"/>
  <c r="G1079" i="8"/>
  <c r="H1079" i="8"/>
  <c r="I1079" i="8"/>
  <c r="A1083" i="8"/>
  <c r="B1083" i="8"/>
  <c r="C1083" i="8"/>
  <c r="D1083" i="8"/>
  <c r="E1083" i="8"/>
  <c r="F1083" i="8"/>
  <c r="G1083" i="8"/>
  <c r="H1083" i="8"/>
  <c r="I1083" i="8"/>
  <c r="A1086" i="8"/>
  <c r="B1086" i="8"/>
  <c r="C1086" i="8"/>
  <c r="D1086" i="8"/>
  <c r="E1086" i="8"/>
  <c r="F1086" i="8"/>
  <c r="G1086" i="8"/>
  <c r="H1086" i="8"/>
  <c r="I1086" i="8"/>
  <c r="A1105" i="8"/>
  <c r="B1105" i="8"/>
  <c r="C1105" i="8"/>
  <c r="D1105" i="8"/>
  <c r="E1105" i="8"/>
  <c r="F1105" i="8"/>
  <c r="G1105" i="8"/>
  <c r="H1105" i="8"/>
  <c r="I1105" i="8"/>
  <c r="A1106" i="8"/>
  <c r="B1106" i="8"/>
  <c r="C1106" i="8"/>
  <c r="D1106" i="8"/>
  <c r="E1106" i="8"/>
  <c r="F1106" i="8"/>
  <c r="G1106" i="8"/>
  <c r="H1106" i="8"/>
  <c r="I1106" i="8"/>
  <c r="A1099" i="8"/>
  <c r="B1099" i="8"/>
  <c r="C1099" i="8"/>
  <c r="D1099" i="8"/>
  <c r="E1099" i="8"/>
  <c r="F1099" i="8"/>
  <c r="G1099" i="8"/>
  <c r="H1099" i="8"/>
  <c r="I1099" i="8"/>
  <c r="A1117" i="8"/>
  <c r="B1117" i="8"/>
  <c r="C1117" i="8"/>
  <c r="D1117" i="8"/>
  <c r="E1117" i="8"/>
  <c r="F1117" i="8"/>
  <c r="G1117" i="8"/>
  <c r="H1117" i="8"/>
  <c r="I1117" i="8"/>
  <c r="A1121" i="8"/>
  <c r="B1121" i="8"/>
  <c r="C1121" i="8"/>
  <c r="D1121" i="8"/>
  <c r="E1121" i="8"/>
  <c r="F1121" i="8"/>
  <c r="G1121" i="8"/>
  <c r="H1121" i="8"/>
  <c r="I1121" i="8"/>
  <c r="A1125" i="8"/>
  <c r="B1125" i="8"/>
  <c r="C1125" i="8"/>
  <c r="D1125" i="8"/>
  <c r="E1125" i="8"/>
  <c r="F1125" i="8"/>
  <c r="G1125" i="8"/>
  <c r="H1125" i="8"/>
  <c r="I1125" i="8"/>
  <c r="A1142" i="8"/>
  <c r="B1142" i="8"/>
  <c r="C1142" i="8"/>
  <c r="D1142" i="8"/>
  <c r="E1142" i="8"/>
  <c r="F1142" i="8"/>
  <c r="G1142" i="8"/>
  <c r="H1142" i="8"/>
  <c r="I1142" i="8"/>
  <c r="A1135" i="8"/>
  <c r="B1135" i="8"/>
  <c r="C1135" i="8"/>
  <c r="D1135" i="8"/>
  <c r="E1135" i="8"/>
  <c r="F1135" i="8"/>
  <c r="G1135" i="8"/>
  <c r="H1135" i="8"/>
  <c r="I1135" i="8"/>
  <c r="A1138" i="8"/>
  <c r="B1138" i="8"/>
  <c r="C1138" i="8"/>
  <c r="D1138" i="8"/>
  <c r="E1138" i="8"/>
  <c r="F1138" i="8"/>
  <c r="G1138" i="8"/>
  <c r="H1138" i="8"/>
  <c r="I1138" i="8"/>
  <c r="A1152" i="8"/>
  <c r="B1152" i="8"/>
  <c r="C1152" i="8"/>
  <c r="D1152" i="8"/>
  <c r="E1152" i="8"/>
  <c r="F1152" i="8"/>
  <c r="G1152" i="8"/>
  <c r="H1152" i="8"/>
  <c r="I1152" i="8"/>
  <c r="A1156" i="8"/>
  <c r="B1156" i="8"/>
  <c r="C1156" i="8"/>
  <c r="D1156" i="8"/>
  <c r="E1156" i="8"/>
  <c r="F1156" i="8"/>
  <c r="G1156" i="8"/>
  <c r="H1156" i="8"/>
  <c r="I1156" i="8"/>
  <c r="A1154" i="8"/>
  <c r="B1154" i="8"/>
  <c r="C1154" i="8"/>
  <c r="D1154" i="8"/>
  <c r="E1154" i="8"/>
  <c r="F1154" i="8"/>
  <c r="G1154" i="8"/>
  <c r="H1154" i="8"/>
  <c r="I1154" i="8"/>
  <c r="A1164" i="8"/>
  <c r="B1164" i="8"/>
  <c r="C1164" i="8"/>
  <c r="D1164" i="8"/>
  <c r="E1164" i="8"/>
  <c r="F1164" i="8"/>
  <c r="G1164" i="8"/>
  <c r="H1164" i="8"/>
  <c r="I1164" i="8"/>
  <c r="A1168" i="8"/>
  <c r="B1168" i="8"/>
  <c r="C1168" i="8"/>
  <c r="D1168" i="8"/>
  <c r="E1168" i="8"/>
  <c r="F1168" i="8"/>
  <c r="G1168" i="8"/>
  <c r="H1168" i="8"/>
  <c r="I1168" i="8"/>
  <c r="A1166" i="8"/>
  <c r="B1166" i="8"/>
  <c r="C1166" i="8"/>
  <c r="D1166" i="8"/>
  <c r="E1166" i="8"/>
  <c r="F1166" i="8"/>
  <c r="G1166" i="8"/>
  <c r="H1166" i="8"/>
  <c r="I1166" i="8"/>
  <c r="A1173" i="8"/>
  <c r="B1173" i="8"/>
  <c r="C1173" i="8"/>
  <c r="D1173" i="8"/>
  <c r="E1173" i="8"/>
  <c r="F1173" i="8"/>
  <c r="G1173" i="8"/>
  <c r="H1173" i="8"/>
  <c r="I1173" i="8"/>
  <c r="A1175" i="8"/>
  <c r="B1175" i="8"/>
  <c r="C1175" i="8"/>
  <c r="D1175" i="8"/>
  <c r="E1175" i="8"/>
  <c r="F1175" i="8"/>
  <c r="G1175" i="8"/>
  <c r="H1175" i="8"/>
  <c r="I1175" i="8"/>
  <c r="A1174" i="8"/>
  <c r="B1174" i="8"/>
  <c r="C1174" i="8"/>
  <c r="D1174" i="8"/>
  <c r="E1174" i="8"/>
  <c r="F1174" i="8"/>
  <c r="G1174" i="8"/>
  <c r="H1174" i="8"/>
  <c r="I1174" i="8"/>
  <c r="A1181" i="8"/>
  <c r="B1181" i="8"/>
  <c r="C1181" i="8"/>
  <c r="D1181" i="8"/>
  <c r="E1181" i="8"/>
  <c r="F1181" i="8"/>
  <c r="G1181" i="8"/>
  <c r="H1181" i="8"/>
  <c r="I1181" i="8"/>
  <c r="A1180" i="8"/>
  <c r="B1180" i="8"/>
  <c r="C1180" i="8"/>
  <c r="D1180" i="8"/>
  <c r="E1180" i="8"/>
  <c r="F1180" i="8"/>
  <c r="G1180" i="8"/>
  <c r="H1180" i="8"/>
  <c r="I1180" i="8"/>
  <c r="A1183" i="8"/>
  <c r="B1183" i="8"/>
  <c r="C1183" i="8"/>
  <c r="D1183" i="8"/>
  <c r="E1183" i="8"/>
  <c r="F1183" i="8"/>
  <c r="G1183" i="8"/>
  <c r="H1183" i="8"/>
  <c r="I1183" i="8"/>
  <c r="A1188" i="8"/>
  <c r="B1188" i="8"/>
  <c r="C1188" i="8"/>
  <c r="D1188" i="8"/>
  <c r="E1188" i="8"/>
  <c r="F1188" i="8"/>
  <c r="G1188" i="8"/>
  <c r="H1188" i="8"/>
  <c r="I1188" i="8"/>
  <c r="A1191" i="8"/>
  <c r="B1191" i="8"/>
  <c r="C1191" i="8"/>
  <c r="D1191" i="8"/>
  <c r="E1191" i="8"/>
  <c r="F1191" i="8"/>
  <c r="G1191" i="8"/>
  <c r="H1191" i="8"/>
  <c r="I1191" i="8"/>
  <c r="A1190" i="8"/>
  <c r="B1190" i="8"/>
  <c r="C1190" i="8"/>
  <c r="D1190" i="8"/>
  <c r="E1190" i="8"/>
  <c r="F1190" i="8"/>
  <c r="G1190" i="8"/>
  <c r="H1190" i="8"/>
  <c r="I1190" i="8"/>
  <c r="A153" i="8"/>
  <c r="B153" i="8"/>
  <c r="C153" i="8"/>
  <c r="E153" i="8"/>
  <c r="F153" i="8"/>
  <c r="G153" i="8"/>
  <c r="A878" i="8"/>
  <c r="B878" i="8"/>
  <c r="C878" i="8"/>
  <c r="E878" i="8"/>
  <c r="F878" i="8"/>
  <c r="G878" i="8"/>
  <c r="A921" i="8"/>
  <c r="B921" i="8"/>
  <c r="C921" i="8"/>
  <c r="E921" i="8"/>
  <c r="F921" i="8"/>
  <c r="G921" i="8"/>
  <c r="A937" i="8"/>
  <c r="B937" i="8"/>
  <c r="C937" i="8"/>
  <c r="E937" i="8"/>
  <c r="F937" i="8"/>
  <c r="G937" i="8"/>
  <c r="A980" i="8"/>
  <c r="B980" i="8"/>
  <c r="C980" i="8"/>
  <c r="E980" i="8"/>
  <c r="F980" i="8"/>
  <c r="G980" i="8"/>
  <c r="A1018" i="8"/>
  <c r="B1018" i="8"/>
  <c r="C1018" i="8"/>
  <c r="E1018" i="8"/>
  <c r="F1018" i="8"/>
  <c r="A1095" i="8"/>
  <c r="B1095" i="8"/>
  <c r="C1095" i="8"/>
  <c r="E1095" i="8"/>
  <c r="F1095" i="8"/>
  <c r="G1095" i="8"/>
  <c r="A1131" i="8"/>
  <c r="B1131" i="8"/>
  <c r="C1131" i="8"/>
  <c r="E1131" i="8"/>
  <c r="F1131" i="8"/>
  <c r="G1131" i="8"/>
  <c r="A1162" i="8"/>
  <c r="B1162" i="8"/>
  <c r="C1162" i="8"/>
  <c r="E1162" i="8"/>
  <c r="F1162" i="8"/>
  <c r="G1162" i="8"/>
  <c r="A1176" i="8"/>
  <c r="B1176" i="8"/>
  <c r="C1176" i="8"/>
  <c r="E1176" i="8"/>
  <c r="F1176" i="8"/>
  <c r="G1176" i="8"/>
  <c r="A1192" i="8"/>
  <c r="B1192" i="8"/>
  <c r="C1192" i="8"/>
  <c r="E1192" i="8"/>
  <c r="F1192" i="8"/>
  <c r="G1192" i="8"/>
  <c r="A1177" i="8"/>
  <c r="B1177" i="8"/>
  <c r="C1177" i="8"/>
  <c r="E1177" i="8"/>
  <c r="F1177" i="8"/>
  <c r="G1177" i="8"/>
  <c r="D10" i="24"/>
  <c r="D1162" i="8" s="1"/>
  <c r="D11" i="24"/>
  <c r="D1176" i="8" s="1"/>
  <c r="D12" i="24"/>
  <c r="D1192" i="8" s="1"/>
  <c r="D13" i="24"/>
  <c r="D1177" i="8" s="1"/>
  <c r="D9" i="24"/>
  <c r="D1131" i="8" s="1"/>
  <c r="D8" i="24"/>
  <c r="D1095" i="8" s="1"/>
  <c r="D7" i="24"/>
  <c r="D1018" i="8" s="1"/>
  <c r="D6" i="24"/>
  <c r="D980" i="8" s="1"/>
  <c r="D5" i="24"/>
  <c r="D937" i="8" s="1"/>
  <c r="D4" i="24"/>
  <c r="D921" i="8" s="1"/>
  <c r="D3" i="24"/>
  <c r="D878" i="8" s="1"/>
  <c r="D2" i="24"/>
  <c r="D153" i="8" s="1"/>
  <c r="A864" i="8"/>
  <c r="B864" i="8"/>
  <c r="C864" i="8"/>
  <c r="D864" i="8"/>
  <c r="E864" i="8"/>
  <c r="A865" i="8"/>
  <c r="B865" i="8"/>
  <c r="C865" i="8"/>
  <c r="D865" i="8"/>
  <c r="E865" i="8"/>
  <c r="A866" i="8"/>
  <c r="B866" i="8"/>
  <c r="C866" i="8"/>
  <c r="D866" i="8"/>
  <c r="E866" i="8"/>
  <c r="A867" i="8"/>
  <c r="B867" i="8"/>
  <c r="C867" i="8"/>
  <c r="D867" i="8"/>
  <c r="E867" i="8"/>
  <c r="A868" i="8"/>
  <c r="B868" i="8"/>
  <c r="C868" i="8"/>
  <c r="D868" i="8"/>
  <c r="E868" i="8"/>
  <c r="A869" i="8"/>
  <c r="B869" i="8"/>
  <c r="C869" i="8"/>
  <c r="D869" i="8"/>
  <c r="E869" i="8"/>
  <c r="A870" i="8"/>
  <c r="B870" i="8"/>
  <c r="C870" i="8"/>
  <c r="D870" i="8"/>
  <c r="E870" i="8"/>
  <c r="A857" i="8"/>
  <c r="B857" i="8"/>
  <c r="C857" i="8"/>
  <c r="D857" i="8"/>
  <c r="E857" i="8"/>
  <c r="A858" i="8"/>
  <c r="B858" i="8"/>
  <c r="C858" i="8"/>
  <c r="D858" i="8"/>
  <c r="E858" i="8"/>
  <c r="A859" i="8"/>
  <c r="B859" i="8"/>
  <c r="C859" i="8"/>
  <c r="D859" i="8"/>
  <c r="E859" i="8"/>
  <c r="A860" i="8"/>
  <c r="B860" i="8"/>
  <c r="C860" i="8"/>
  <c r="D860" i="8"/>
  <c r="E860" i="8"/>
  <c r="A861" i="8"/>
  <c r="B861" i="8"/>
  <c r="C861" i="8"/>
  <c r="D861" i="8"/>
  <c r="E861" i="8"/>
  <c r="A862" i="8"/>
  <c r="B862" i="8"/>
  <c r="C862" i="8"/>
  <c r="D862" i="8"/>
  <c r="E862" i="8"/>
  <c r="A863" i="8"/>
  <c r="B863" i="8"/>
  <c r="C863" i="8"/>
  <c r="D863" i="8"/>
  <c r="E863" i="8"/>
  <c r="A850" i="8"/>
  <c r="B850" i="8"/>
  <c r="C850" i="8"/>
  <c r="D850" i="8"/>
  <c r="E850" i="8"/>
  <c r="A851" i="8"/>
  <c r="B851" i="8"/>
  <c r="C851" i="8"/>
  <c r="D851" i="8"/>
  <c r="E851" i="8"/>
  <c r="A852" i="8"/>
  <c r="B852" i="8"/>
  <c r="C852" i="8"/>
  <c r="D852" i="8"/>
  <c r="E852" i="8"/>
  <c r="A853" i="8"/>
  <c r="B853" i="8"/>
  <c r="C853" i="8"/>
  <c r="D853" i="8"/>
  <c r="E853" i="8"/>
  <c r="A854" i="8"/>
  <c r="B854" i="8"/>
  <c r="C854" i="8"/>
  <c r="D854" i="8"/>
  <c r="E854" i="8"/>
  <c r="A855" i="8"/>
  <c r="B855" i="8"/>
  <c r="C855" i="8"/>
  <c r="D855" i="8"/>
  <c r="E855" i="8"/>
  <c r="A856" i="8"/>
  <c r="B856" i="8"/>
  <c r="C856" i="8"/>
  <c r="D856" i="8"/>
  <c r="E856" i="8"/>
  <c r="F1056" i="8" l="1"/>
  <c r="J191" i="7" l="1"/>
  <c r="J189" i="7"/>
  <c r="J188" i="7"/>
  <c r="J187" i="7"/>
  <c r="J186" i="7"/>
  <c r="J184" i="7"/>
  <c r="J182" i="7"/>
  <c r="J180" i="7"/>
  <c r="J179" i="7"/>
  <c r="J178" i="7"/>
  <c r="J177" i="7"/>
  <c r="J173" i="7"/>
  <c r="J172" i="7"/>
  <c r="J171" i="7"/>
  <c r="J169" i="7"/>
  <c r="J168" i="7"/>
  <c r="J164" i="7"/>
  <c r="J163" i="7"/>
  <c r="J162" i="7"/>
  <c r="J161" i="7"/>
  <c r="J160" i="7"/>
  <c r="J159" i="7"/>
  <c r="J158" i="7"/>
  <c r="J154" i="7"/>
  <c r="J153" i="7"/>
  <c r="J150" i="7"/>
  <c r="J149" i="7"/>
  <c r="J146" i="7"/>
  <c r="J145" i="7"/>
  <c r="J143" i="7"/>
  <c r="J142" i="7"/>
  <c r="J141" i="7"/>
  <c r="J140" i="7"/>
  <c r="J139" i="7"/>
  <c r="J137" i="7"/>
  <c r="J136" i="7"/>
  <c r="J134" i="7"/>
  <c r="J133" i="7"/>
  <c r="J132" i="7"/>
  <c r="J131" i="7"/>
  <c r="J128" i="7"/>
  <c r="J127" i="7"/>
  <c r="J126" i="7"/>
  <c r="J124" i="7"/>
  <c r="J123" i="7"/>
  <c r="J122" i="7"/>
  <c r="J118" i="7"/>
  <c r="J117" i="7"/>
  <c r="J116" i="7"/>
  <c r="J115" i="7"/>
  <c r="J114" i="7"/>
  <c r="J112" i="7"/>
  <c r="J110" i="7"/>
  <c r="J108" i="7"/>
  <c r="J107" i="7"/>
  <c r="J106" i="7"/>
  <c r="J105" i="7"/>
  <c r="J104" i="7"/>
  <c r="J98" i="7"/>
  <c r="J97" i="7"/>
  <c r="J96" i="7"/>
  <c r="J94" i="7"/>
  <c r="J91" i="7"/>
  <c r="J90" i="7"/>
  <c r="J89" i="7"/>
  <c r="J87" i="7"/>
  <c r="J86" i="7"/>
  <c r="J85" i="7"/>
  <c r="J83" i="7"/>
  <c r="J82" i="7"/>
  <c r="J81" i="7"/>
  <c r="J80" i="7"/>
  <c r="J79" i="7"/>
  <c r="J78" i="7"/>
  <c r="J77" i="7"/>
  <c r="J74" i="7"/>
  <c r="J73" i="7"/>
  <c r="J72" i="7"/>
  <c r="J71" i="7"/>
  <c r="J70" i="7"/>
  <c r="J69" i="7"/>
  <c r="J68" i="7"/>
  <c r="J67" i="7"/>
  <c r="J65" i="7"/>
  <c r="J64" i="7"/>
  <c r="J63" i="7"/>
  <c r="J61" i="7"/>
  <c r="J60" i="7"/>
  <c r="J58" i="7"/>
  <c r="J55" i="7"/>
  <c r="J54" i="7"/>
  <c r="J51" i="7"/>
  <c r="J50" i="7"/>
  <c r="J47" i="7"/>
  <c r="J46" i="7"/>
  <c r="J43" i="7"/>
  <c r="J42" i="7"/>
  <c r="J41" i="7"/>
  <c r="J38" i="7"/>
  <c r="J37" i="7"/>
  <c r="J36" i="7"/>
  <c r="J35" i="7"/>
  <c r="J32" i="7"/>
  <c r="J31" i="7"/>
  <c r="J28" i="7"/>
  <c r="J26" i="7"/>
  <c r="J24" i="7"/>
  <c r="J23" i="7"/>
  <c r="J22" i="7"/>
  <c r="J17" i="7"/>
  <c r="J15" i="7"/>
  <c r="J14" i="7"/>
  <c r="J13" i="7"/>
  <c r="J11" i="7"/>
  <c r="J10" i="7"/>
  <c r="J9" i="7"/>
  <c r="J8" i="7"/>
  <c r="J7" i="7"/>
  <c r="J6" i="7"/>
  <c r="J5" i="7"/>
  <c r="J4" i="7"/>
  <c r="D200" i="7"/>
  <c r="D199" i="7"/>
  <c r="D198" i="7"/>
  <c r="D197" i="7"/>
  <c r="D196" i="7"/>
  <c r="D195" i="7"/>
  <c r="D194" i="7"/>
  <c r="D193" i="7"/>
  <c r="D191" i="7"/>
  <c r="D190" i="7"/>
  <c r="D189" i="7"/>
  <c r="D188" i="7"/>
  <c r="D187" i="7"/>
  <c r="D186" i="7"/>
  <c r="D185" i="7"/>
  <c r="D184" i="7"/>
  <c r="D182" i="7"/>
  <c r="D181" i="7"/>
  <c r="D180" i="7"/>
  <c r="D179" i="7"/>
  <c r="D178" i="7"/>
  <c r="D177" i="7"/>
  <c r="D176" i="7"/>
  <c r="D175" i="7"/>
  <c r="D173" i="7"/>
  <c r="D172" i="7"/>
  <c r="D171" i="7"/>
  <c r="D170" i="7"/>
  <c r="D169" i="7"/>
  <c r="D168" i="7"/>
  <c r="D167" i="7"/>
  <c r="D166" i="7"/>
  <c r="D164" i="7"/>
  <c r="D163" i="7"/>
  <c r="D162" i="7"/>
  <c r="D161" i="7"/>
  <c r="D160" i="7"/>
  <c r="D159" i="7"/>
  <c r="D158" i="7"/>
  <c r="D157" i="7"/>
  <c r="D155" i="7"/>
  <c r="D154" i="7"/>
  <c r="D153" i="7"/>
  <c r="D152" i="7"/>
  <c r="D151" i="7"/>
  <c r="D150" i="7"/>
  <c r="D149" i="7"/>
  <c r="D148" i="7"/>
  <c r="D146" i="7"/>
  <c r="D145" i="7"/>
  <c r="D144" i="7"/>
  <c r="D143" i="7"/>
  <c r="D142" i="7"/>
  <c r="D141" i="7"/>
  <c r="D140" i="7"/>
  <c r="D139" i="7"/>
  <c r="D137" i="7"/>
  <c r="D136" i="7"/>
  <c r="D135" i="7"/>
  <c r="D134" i="7"/>
  <c r="D133" i="7"/>
  <c r="D132" i="7"/>
  <c r="D131" i="7"/>
  <c r="D130" i="7"/>
  <c r="D128" i="7"/>
  <c r="D127" i="7"/>
  <c r="D126" i="7"/>
  <c r="D125" i="7"/>
  <c r="D124" i="7"/>
  <c r="D123" i="7"/>
  <c r="D122" i="7"/>
  <c r="D121" i="7"/>
  <c r="D119" i="7"/>
  <c r="D118" i="7"/>
  <c r="D117" i="7"/>
  <c r="D116" i="7"/>
  <c r="D115" i="7"/>
  <c r="D114" i="7"/>
  <c r="D113" i="7"/>
  <c r="D112" i="7"/>
  <c r="D110" i="7"/>
  <c r="D109" i="7"/>
  <c r="D108" i="7"/>
  <c r="D107" i="7"/>
  <c r="D106" i="7"/>
  <c r="D105" i="7"/>
  <c r="D104" i="7"/>
  <c r="D103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5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5" i="7"/>
  <c r="D64" i="7"/>
  <c r="D63" i="7"/>
  <c r="D62" i="7"/>
  <c r="D61" i="7"/>
  <c r="D60" i="7"/>
  <c r="D59" i="7"/>
  <c r="D58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2" i="7"/>
  <c r="D20" i="7"/>
  <c r="D19" i="7"/>
  <c r="D18" i="7"/>
  <c r="D17" i="7"/>
  <c r="D16" i="7"/>
  <c r="D15" i="7"/>
  <c r="D14" i="7"/>
  <c r="D13" i="7"/>
  <c r="D11" i="7"/>
  <c r="D10" i="7"/>
  <c r="D9" i="7"/>
  <c r="D8" i="7"/>
  <c r="D7" i="7"/>
  <c r="D6" i="7"/>
  <c r="D5" i="7"/>
  <c r="D4" i="7"/>
  <c r="J232" i="15" l="1"/>
  <c r="J224" i="15"/>
  <c r="J223" i="15"/>
  <c r="J222" i="15"/>
  <c r="J220" i="15"/>
  <c r="J217" i="15"/>
  <c r="J206" i="15"/>
  <c r="J204" i="15"/>
  <c r="J203" i="15"/>
  <c r="J197" i="15"/>
  <c r="J196" i="15"/>
  <c r="J194" i="15"/>
  <c r="J193" i="15"/>
  <c r="J191" i="15"/>
  <c r="J190" i="15"/>
  <c r="J189" i="15"/>
  <c r="J188" i="15"/>
  <c r="J186" i="15"/>
  <c r="J184" i="15"/>
  <c r="J182" i="15"/>
  <c r="J181" i="15"/>
  <c r="J180" i="15"/>
  <c r="J179" i="15"/>
  <c r="J178" i="15"/>
  <c r="J176" i="15"/>
  <c r="J175" i="15"/>
  <c r="J174" i="15"/>
  <c r="J173" i="15"/>
  <c r="J172" i="15"/>
  <c r="J171" i="15"/>
  <c r="J170" i="15"/>
  <c r="J167" i="15"/>
  <c r="J166" i="15"/>
  <c r="J165" i="15"/>
  <c r="J164" i="15"/>
  <c r="J163" i="15"/>
  <c r="J161" i="15"/>
  <c r="J160" i="15"/>
  <c r="J157" i="15"/>
  <c r="J155" i="15"/>
  <c r="J154" i="15"/>
  <c r="J153" i="15"/>
  <c r="J150" i="15"/>
  <c r="J148" i="15"/>
  <c r="J147" i="15"/>
  <c r="J146" i="15"/>
  <c r="J145" i="15"/>
  <c r="J144" i="15"/>
  <c r="J142" i="15"/>
  <c r="J141" i="15"/>
  <c r="J139" i="15"/>
  <c r="J138" i="15"/>
  <c r="J137" i="15"/>
  <c r="J136" i="15"/>
  <c r="J134" i="15"/>
  <c r="J133" i="15"/>
  <c r="J132" i="15"/>
  <c r="J131" i="15"/>
  <c r="J127" i="15"/>
  <c r="J126" i="15"/>
  <c r="J124" i="15"/>
  <c r="J123" i="15"/>
  <c r="J121" i="15"/>
  <c r="J119" i="15"/>
  <c r="J118" i="15"/>
  <c r="J115" i="15"/>
  <c r="J114" i="15"/>
  <c r="J111" i="15"/>
  <c r="J109" i="15"/>
  <c r="J106" i="15"/>
  <c r="J104" i="15"/>
  <c r="J102" i="15"/>
  <c r="J100" i="15"/>
  <c r="J97" i="15"/>
  <c r="J96" i="15"/>
  <c r="J91" i="15"/>
  <c r="J82" i="15"/>
  <c r="J80" i="15"/>
  <c r="J79" i="15"/>
  <c r="J77" i="15"/>
  <c r="J76" i="15"/>
  <c r="J75" i="15"/>
  <c r="J74" i="15"/>
  <c r="J73" i="15"/>
  <c r="J71" i="15"/>
  <c r="J69" i="15"/>
  <c r="J68" i="15"/>
  <c r="J67" i="15"/>
  <c r="J66" i="15"/>
  <c r="J64" i="15"/>
  <c r="J63" i="15"/>
  <c r="J62" i="15"/>
  <c r="J61" i="15"/>
  <c r="J60" i="15"/>
  <c r="J59" i="15"/>
  <c r="J58" i="15"/>
  <c r="J57" i="15"/>
  <c r="J56" i="15"/>
  <c r="J54" i="15"/>
  <c r="J53" i="15"/>
  <c r="J52" i="15"/>
  <c r="J51" i="15"/>
  <c r="J50" i="15"/>
  <c r="J49" i="15"/>
  <c r="J48" i="15"/>
  <c r="J47" i="15"/>
  <c r="J46" i="15"/>
  <c r="J43" i="15"/>
  <c r="J42" i="15"/>
  <c r="J40" i="15"/>
  <c r="J39" i="15"/>
  <c r="J38" i="15"/>
  <c r="J36" i="15"/>
  <c r="J32" i="15"/>
  <c r="J30" i="15"/>
  <c r="J28" i="15"/>
  <c r="J27" i="15"/>
  <c r="J26" i="15"/>
  <c r="J25" i="15"/>
  <c r="J24" i="15"/>
  <c r="J22" i="15"/>
  <c r="J21" i="15"/>
  <c r="J20" i="15"/>
  <c r="J18" i="15"/>
  <c r="J17" i="15"/>
  <c r="J16" i="15"/>
  <c r="J14" i="15"/>
  <c r="J12" i="15"/>
  <c r="J10" i="15"/>
  <c r="J7" i="15"/>
  <c r="J4" i="15"/>
  <c r="J114" i="16"/>
  <c r="J112" i="16"/>
  <c r="J111" i="16"/>
  <c r="J110" i="16"/>
  <c r="J109" i="16"/>
  <c r="J107" i="16"/>
  <c r="J106" i="16"/>
  <c r="J105" i="16"/>
  <c r="J103" i="16"/>
  <c r="J101" i="16"/>
  <c r="J100" i="16"/>
  <c r="J99" i="16"/>
  <c r="J97" i="16"/>
  <c r="J96" i="16"/>
  <c r="J95" i="16"/>
  <c r="J93" i="16"/>
  <c r="J92" i="16"/>
  <c r="J91" i="16"/>
  <c r="J90" i="16"/>
  <c r="J88" i="16"/>
  <c r="J87" i="16"/>
  <c r="J86" i="16"/>
  <c r="J84" i="16"/>
  <c r="J83" i="16"/>
  <c r="J79" i="16"/>
  <c r="J77" i="16"/>
  <c r="J76" i="16"/>
  <c r="J75" i="16"/>
  <c r="J72" i="16"/>
  <c r="J71" i="16"/>
  <c r="J70" i="16"/>
  <c r="J69" i="16"/>
  <c r="J68" i="16"/>
  <c r="J67" i="16"/>
  <c r="J65" i="16"/>
  <c r="J63" i="16"/>
  <c r="J62" i="16"/>
  <c r="J61" i="16"/>
  <c r="J59" i="16"/>
  <c r="J58" i="16"/>
  <c r="J56" i="16"/>
  <c r="J55" i="16"/>
  <c r="J54" i="16"/>
  <c r="J53" i="16"/>
  <c r="J52" i="16"/>
  <c r="J51" i="16"/>
  <c r="J50" i="16"/>
  <c r="J49" i="16"/>
  <c r="J47" i="16"/>
  <c r="J45" i="16"/>
  <c r="J44" i="16"/>
  <c r="J43" i="16"/>
  <c r="J40" i="16"/>
  <c r="J39" i="16"/>
  <c r="J37" i="16"/>
  <c r="J36" i="16"/>
  <c r="J35" i="16"/>
  <c r="J31" i="16"/>
  <c r="J30" i="16"/>
  <c r="J28" i="16"/>
  <c r="J27" i="16"/>
  <c r="J24" i="16"/>
  <c r="J23" i="16"/>
  <c r="J21" i="16"/>
  <c r="J20" i="16"/>
  <c r="J19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141" i="20"/>
  <c r="J140" i="20"/>
  <c r="J139" i="20"/>
  <c r="J138" i="20"/>
  <c r="J137" i="20"/>
  <c r="J135" i="20"/>
  <c r="J134" i="20"/>
  <c r="J133" i="20"/>
  <c r="J132" i="20"/>
  <c r="J130" i="20"/>
  <c r="J129" i="20"/>
  <c r="J128" i="20"/>
  <c r="J127" i="20"/>
  <c r="J126" i="20"/>
  <c r="J124" i="20"/>
  <c r="J123" i="20"/>
  <c r="J119" i="20"/>
  <c r="J118" i="20"/>
  <c r="J117" i="20"/>
  <c r="J116" i="20"/>
  <c r="J115" i="20"/>
  <c r="J113" i="20"/>
  <c r="J111" i="20"/>
  <c r="J110" i="20"/>
  <c r="J109" i="20"/>
  <c r="J108" i="20"/>
  <c r="J107" i="20"/>
  <c r="J106" i="20"/>
  <c r="J104" i="20"/>
  <c r="J103" i="20"/>
  <c r="J98" i="20"/>
  <c r="J97" i="20"/>
  <c r="J95" i="20"/>
  <c r="J94" i="20"/>
  <c r="J93" i="20"/>
  <c r="J92" i="20"/>
  <c r="J89" i="20"/>
  <c r="J88" i="20"/>
  <c r="J85" i="20"/>
  <c r="J84" i="20"/>
  <c r="J83" i="20"/>
  <c r="J81" i="20"/>
  <c r="J79" i="20"/>
  <c r="J78" i="20"/>
  <c r="J77" i="20"/>
  <c r="J76" i="20"/>
  <c r="J75" i="20"/>
  <c r="J73" i="20"/>
  <c r="J71" i="20"/>
  <c r="J68" i="20"/>
  <c r="J64" i="20"/>
  <c r="J63" i="20"/>
  <c r="J60" i="20"/>
  <c r="J59" i="20"/>
  <c r="J58" i="20"/>
  <c r="J57" i="20"/>
  <c r="J56" i="20"/>
  <c r="J54" i="20"/>
  <c r="J53" i="20"/>
  <c r="J52" i="20"/>
  <c r="J51" i="20"/>
  <c r="J49" i="20"/>
  <c r="J48" i="20"/>
  <c r="J47" i="20"/>
  <c r="J45" i="20"/>
  <c r="J43" i="20"/>
  <c r="J38" i="20"/>
  <c r="J34" i="20"/>
  <c r="J33" i="20"/>
  <c r="J32" i="20"/>
  <c r="J28" i="20"/>
  <c r="J25" i="20"/>
  <c r="J24" i="20"/>
  <c r="J23" i="20"/>
  <c r="J22" i="20"/>
  <c r="J19" i="20"/>
  <c r="J18" i="20"/>
  <c r="J14" i="20"/>
  <c r="J13" i="20"/>
  <c r="J11" i="20"/>
  <c r="J9" i="20"/>
  <c r="J8" i="20"/>
  <c r="J7" i="20"/>
  <c r="J113" i="18"/>
  <c r="J112" i="18"/>
  <c r="J111" i="18"/>
  <c r="J110" i="18"/>
  <c r="J109" i="18"/>
  <c r="J107" i="18"/>
  <c r="J106" i="18"/>
  <c r="J105" i="18"/>
  <c r="J104" i="18"/>
  <c r="J103" i="18"/>
  <c r="J102" i="18"/>
  <c r="J101" i="18"/>
  <c r="J99" i="18"/>
  <c r="J97" i="18"/>
  <c r="J96" i="18"/>
  <c r="J95" i="18"/>
  <c r="J94" i="18"/>
  <c r="J92" i="18"/>
  <c r="J91" i="18"/>
  <c r="J90" i="18"/>
  <c r="J88" i="18"/>
  <c r="J87" i="18"/>
  <c r="J86" i="18"/>
  <c r="J84" i="18"/>
  <c r="J83" i="18"/>
  <c r="J79" i="18"/>
  <c r="J76" i="18"/>
  <c r="J75" i="18"/>
  <c r="J74" i="18"/>
  <c r="J73" i="18"/>
  <c r="J71" i="18"/>
  <c r="J69" i="18"/>
  <c r="J68" i="18"/>
  <c r="J67" i="18"/>
  <c r="J66" i="18"/>
  <c r="J63" i="18"/>
  <c r="J62" i="18"/>
  <c r="J61" i="18"/>
  <c r="J60" i="18"/>
  <c r="J59" i="18"/>
  <c r="J57" i="18"/>
  <c r="J56" i="18"/>
  <c r="J55" i="18"/>
  <c r="J54" i="18"/>
  <c r="J51" i="18"/>
  <c r="J49" i="18"/>
  <c r="J48" i="18"/>
  <c r="J47" i="18"/>
  <c r="J46" i="18"/>
  <c r="J45" i="18"/>
  <c r="J44" i="18"/>
  <c r="J43" i="18"/>
  <c r="J40" i="18"/>
  <c r="J39" i="18"/>
  <c r="J38" i="18"/>
  <c r="J37" i="18"/>
  <c r="J35" i="18"/>
  <c r="J31" i="18"/>
  <c r="J28" i="18"/>
  <c r="J27" i="18"/>
  <c r="J26" i="18"/>
  <c r="J25" i="18"/>
  <c r="J24" i="18"/>
  <c r="J23" i="18"/>
  <c r="J21" i="18"/>
  <c r="J20" i="18"/>
  <c r="J19" i="18"/>
  <c r="J18" i="18"/>
  <c r="J17" i="18"/>
  <c r="J16" i="18"/>
  <c r="J15" i="18"/>
  <c r="J14" i="18"/>
  <c r="J12" i="18"/>
  <c r="J11" i="18"/>
  <c r="J10" i="18"/>
  <c r="J9" i="18"/>
  <c r="J7" i="18"/>
  <c r="J6" i="18"/>
  <c r="J5" i="18"/>
  <c r="J297" i="15" l="1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68" i="7"/>
  <c r="J269" i="7"/>
  <c r="J270" i="7"/>
  <c r="J271" i="7"/>
  <c r="J272" i="7"/>
  <c r="J273" i="7"/>
  <c r="J274" i="7"/>
  <c r="J275" i="7"/>
  <c r="J267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02" i="7"/>
  <c r="J18" i="19"/>
  <c r="J19" i="19"/>
  <c r="J20" i="19"/>
  <c r="J21" i="19"/>
  <c r="J22" i="19"/>
  <c r="J23" i="19"/>
  <c r="J24" i="19"/>
  <c r="J25" i="19"/>
  <c r="J26" i="19"/>
  <c r="J27" i="19"/>
  <c r="J28" i="19"/>
  <c r="J17" i="19"/>
  <c r="J5" i="19"/>
  <c r="J6" i="19"/>
  <c r="J7" i="19"/>
  <c r="J8" i="19"/>
  <c r="J9" i="19"/>
  <c r="J10" i="19"/>
  <c r="J11" i="19"/>
  <c r="J12" i="19"/>
  <c r="J13" i="19"/>
  <c r="J14" i="19"/>
  <c r="J4" i="19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36" i="6"/>
  <c r="K5" i="6"/>
  <c r="K7" i="6"/>
  <c r="K8" i="6"/>
  <c r="K9" i="6"/>
  <c r="K12" i="6"/>
  <c r="K14" i="6"/>
  <c r="K15" i="6"/>
  <c r="K16" i="6"/>
  <c r="K17" i="6"/>
  <c r="K18" i="6"/>
  <c r="K19" i="6"/>
  <c r="K21" i="6"/>
  <c r="K23" i="6"/>
  <c r="K25" i="6"/>
  <c r="K26" i="6"/>
  <c r="K27" i="6"/>
  <c r="K28" i="6"/>
  <c r="K29" i="6"/>
  <c r="K30" i="6"/>
  <c r="K33" i="6"/>
  <c r="K34" i="6"/>
  <c r="K36" i="6"/>
  <c r="K37" i="6"/>
  <c r="K38" i="6"/>
  <c r="K39" i="6"/>
  <c r="K40" i="6"/>
  <c r="K41" i="6"/>
  <c r="K45" i="6"/>
  <c r="K47" i="6"/>
  <c r="K49" i="6"/>
  <c r="K50" i="6"/>
  <c r="K51" i="6"/>
  <c r="K52" i="6"/>
  <c r="K56" i="6"/>
  <c r="K57" i="6"/>
  <c r="K58" i="6"/>
  <c r="K59" i="6"/>
  <c r="K60" i="6"/>
  <c r="K63" i="6"/>
  <c r="K67" i="6"/>
  <c r="K69" i="6"/>
  <c r="K71" i="6"/>
  <c r="K75" i="6"/>
  <c r="K80" i="6"/>
  <c r="K81" i="6"/>
  <c r="K82" i="6"/>
  <c r="K84" i="6"/>
  <c r="K87" i="6"/>
  <c r="K90" i="6"/>
  <c r="K91" i="6"/>
  <c r="K92" i="6"/>
  <c r="K93" i="6"/>
  <c r="K94" i="6"/>
  <c r="K95" i="6"/>
  <c r="K97" i="6"/>
  <c r="K99" i="6"/>
  <c r="K102" i="6"/>
  <c r="K103" i="6"/>
  <c r="K104" i="6"/>
  <c r="K105" i="6"/>
  <c r="K107" i="6"/>
  <c r="K108" i="6"/>
  <c r="K110" i="6"/>
  <c r="K111" i="6"/>
  <c r="K112" i="6"/>
  <c r="K114" i="6"/>
  <c r="K115" i="6"/>
  <c r="K116" i="6"/>
  <c r="K117" i="6"/>
  <c r="K118" i="6"/>
  <c r="K119" i="6"/>
  <c r="K120" i="6"/>
  <c r="K121" i="6"/>
  <c r="K123" i="6"/>
  <c r="F235" i="15"/>
  <c r="F630" i="8" s="1"/>
  <c r="F236" i="15"/>
  <c r="F237" i="15"/>
  <c r="F632" i="8" s="1"/>
  <c r="F238" i="15"/>
  <c r="F239" i="15"/>
  <c r="F240" i="15"/>
  <c r="F241" i="15"/>
  <c r="F242" i="15"/>
  <c r="F659" i="8" s="1"/>
  <c r="F243" i="15"/>
  <c r="F244" i="15"/>
  <c r="F245" i="15"/>
  <c r="F246" i="15"/>
  <c r="F670" i="8" s="1"/>
  <c r="F247" i="15"/>
  <c r="F671" i="8" s="1"/>
  <c r="F248" i="15"/>
  <c r="F249" i="15"/>
  <c r="F250" i="15"/>
  <c r="F685" i="8" s="1"/>
  <c r="F251" i="15"/>
  <c r="F686" i="8" s="1"/>
  <c r="F252" i="15"/>
  <c r="F253" i="15"/>
  <c r="F254" i="15"/>
  <c r="F701" i="8" s="1"/>
  <c r="F255" i="15"/>
  <c r="F702" i="8" s="1"/>
  <c r="F256" i="15"/>
  <c r="F257" i="15"/>
  <c r="F704" i="8" s="1"/>
  <c r="F258" i="15"/>
  <c r="F259" i="15"/>
  <c r="F260" i="15"/>
  <c r="F261" i="15"/>
  <c r="F262" i="15"/>
  <c r="F719" i="8" s="1"/>
  <c r="F263" i="15"/>
  <c r="F264" i="15"/>
  <c r="F265" i="15"/>
  <c r="F266" i="15"/>
  <c r="F732" i="8" s="1"/>
  <c r="F267" i="15"/>
  <c r="F733" i="8" s="1"/>
  <c r="F268" i="15"/>
  <c r="F269" i="15"/>
  <c r="F270" i="15"/>
  <c r="F745" i="8" s="1"/>
  <c r="F271" i="15"/>
  <c r="F746" i="8" s="1"/>
  <c r="F272" i="15"/>
  <c r="F273" i="15"/>
  <c r="F274" i="15"/>
  <c r="F752" i="8" s="1"/>
  <c r="F275" i="15"/>
  <c r="F753" i="8" s="1"/>
  <c r="F276" i="15"/>
  <c r="F277" i="15"/>
  <c r="F278" i="15"/>
  <c r="F765" i="8" s="1"/>
  <c r="F279" i="15"/>
  <c r="F280" i="15"/>
  <c r="F281" i="15"/>
  <c r="F282" i="15"/>
  <c r="F283" i="15"/>
  <c r="F781" i="8" s="1"/>
  <c r="F284" i="15"/>
  <c r="F285" i="15"/>
  <c r="F286" i="15"/>
  <c r="F793" i="8" s="1"/>
  <c r="F287" i="15"/>
  <c r="F794" i="8" s="1"/>
  <c r="F288" i="15"/>
  <c r="F289" i="15"/>
  <c r="F290" i="15"/>
  <c r="F291" i="15"/>
  <c r="F821" i="8" s="1"/>
  <c r="F292" i="15"/>
  <c r="F293" i="15"/>
  <c r="F294" i="15"/>
  <c r="F295" i="15"/>
  <c r="F836" i="8" s="1"/>
  <c r="F296" i="15"/>
  <c r="F297" i="15"/>
  <c r="F234" i="15"/>
  <c r="F268" i="7"/>
  <c r="F838" i="8" s="1"/>
  <c r="F269" i="7"/>
  <c r="F270" i="7"/>
  <c r="F841" i="8" s="1"/>
  <c r="F271" i="7"/>
  <c r="F842" i="8" s="1"/>
  <c r="F272" i="7"/>
  <c r="F273" i="7"/>
  <c r="F274" i="7"/>
  <c r="F275" i="7"/>
  <c r="F849" i="8" s="1"/>
  <c r="F267" i="7"/>
  <c r="F837" i="8" s="1"/>
  <c r="F203" i="7"/>
  <c r="F204" i="7"/>
  <c r="F537" i="8" s="1"/>
  <c r="F205" i="7"/>
  <c r="F206" i="7"/>
  <c r="F207" i="7"/>
  <c r="F208" i="7"/>
  <c r="F209" i="7"/>
  <c r="F210" i="7"/>
  <c r="F584" i="8" s="1"/>
  <c r="F211" i="7"/>
  <c r="F212" i="7"/>
  <c r="F213" i="7"/>
  <c r="F214" i="7"/>
  <c r="F215" i="7"/>
  <c r="F216" i="7"/>
  <c r="F217" i="7"/>
  <c r="F218" i="7"/>
  <c r="F599" i="8" s="1"/>
  <c r="F219" i="7"/>
  <c r="F220" i="7"/>
  <c r="F221" i="7"/>
  <c r="F222" i="7"/>
  <c r="F611" i="8" s="1"/>
  <c r="F223" i="7"/>
  <c r="F224" i="7"/>
  <c r="F613" i="8" s="1"/>
  <c r="F225" i="7"/>
  <c r="F226" i="7"/>
  <c r="F227" i="7"/>
  <c r="F228" i="7"/>
  <c r="F229" i="7"/>
  <c r="F230" i="7"/>
  <c r="F628" i="8" s="1"/>
  <c r="F231" i="7"/>
  <c r="F232" i="7"/>
  <c r="F233" i="7"/>
  <c r="F234" i="7"/>
  <c r="F235" i="7"/>
  <c r="F236" i="7"/>
  <c r="F237" i="7"/>
  <c r="F238" i="7"/>
  <c r="F653" i="8" s="1"/>
  <c r="F239" i="7"/>
  <c r="F240" i="7"/>
  <c r="F241" i="7"/>
  <c r="F242" i="7"/>
  <c r="F682" i="8" s="1"/>
  <c r="F243" i="7"/>
  <c r="F244" i="7"/>
  <c r="F245" i="7"/>
  <c r="F246" i="7"/>
  <c r="F700" i="8" s="1"/>
  <c r="F247" i="7"/>
  <c r="F248" i="7"/>
  <c r="F249" i="7"/>
  <c r="F250" i="7"/>
  <c r="F251" i="7"/>
  <c r="F252" i="7"/>
  <c r="F729" i="8" s="1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02" i="7"/>
  <c r="F535" i="8" s="1"/>
  <c r="H187" i="6"/>
  <c r="I187" i="6"/>
  <c r="I720" i="8" s="1"/>
  <c r="H188" i="6"/>
  <c r="I188" i="6"/>
  <c r="I754" i="8" s="1"/>
  <c r="H189" i="6"/>
  <c r="I189" i="6"/>
  <c r="H190" i="6"/>
  <c r="I190" i="6"/>
  <c r="I795" i="8" s="1"/>
  <c r="H191" i="6"/>
  <c r="I191" i="6"/>
  <c r="I817" i="8" s="1"/>
  <c r="I186" i="6"/>
  <c r="H186" i="6"/>
  <c r="H688" i="8" s="1"/>
  <c r="A808" i="8"/>
  <c r="B808" i="8"/>
  <c r="C808" i="8"/>
  <c r="D808" i="8"/>
  <c r="E808" i="8"/>
  <c r="F808" i="8"/>
  <c r="G808" i="8"/>
  <c r="H808" i="8"/>
  <c r="I808" i="8"/>
  <c r="A809" i="8"/>
  <c r="B809" i="8"/>
  <c r="C809" i="8"/>
  <c r="D809" i="8"/>
  <c r="E809" i="8"/>
  <c r="F809" i="8"/>
  <c r="G809" i="8"/>
  <c r="H809" i="8"/>
  <c r="I809" i="8"/>
  <c r="A810" i="8"/>
  <c r="B810" i="8"/>
  <c r="C810" i="8"/>
  <c r="D810" i="8"/>
  <c r="E810" i="8"/>
  <c r="F810" i="8"/>
  <c r="G810" i="8"/>
  <c r="H810" i="8"/>
  <c r="I810" i="8"/>
  <c r="A811" i="8"/>
  <c r="B811" i="8"/>
  <c r="C811" i="8"/>
  <c r="D811" i="8"/>
  <c r="E811" i="8"/>
  <c r="F811" i="8"/>
  <c r="G811" i="8"/>
  <c r="H811" i="8"/>
  <c r="I811" i="8"/>
  <c r="A812" i="8"/>
  <c r="B812" i="8"/>
  <c r="C812" i="8"/>
  <c r="D812" i="8"/>
  <c r="E812" i="8"/>
  <c r="F812" i="8"/>
  <c r="G812" i="8"/>
  <c r="H812" i="8"/>
  <c r="I812" i="8"/>
  <c r="A813" i="8"/>
  <c r="B813" i="8"/>
  <c r="C813" i="8"/>
  <c r="D813" i="8"/>
  <c r="E813" i="8"/>
  <c r="F813" i="8"/>
  <c r="G813" i="8"/>
  <c r="H813" i="8"/>
  <c r="I813" i="8"/>
  <c r="A818" i="8"/>
  <c r="B818" i="8"/>
  <c r="C818" i="8"/>
  <c r="D818" i="8"/>
  <c r="E818" i="8"/>
  <c r="F818" i="8"/>
  <c r="G818" i="8"/>
  <c r="H818" i="8"/>
  <c r="I818" i="8"/>
  <c r="A819" i="8"/>
  <c r="B819" i="8"/>
  <c r="C819" i="8"/>
  <c r="D819" i="8"/>
  <c r="E819" i="8"/>
  <c r="F819" i="8"/>
  <c r="G819" i="8"/>
  <c r="H819" i="8"/>
  <c r="I819" i="8"/>
  <c r="A822" i="8"/>
  <c r="B822" i="8"/>
  <c r="C822" i="8"/>
  <c r="D822" i="8"/>
  <c r="E822" i="8"/>
  <c r="F822" i="8"/>
  <c r="G822" i="8"/>
  <c r="H822" i="8"/>
  <c r="I822" i="8"/>
  <c r="A823" i="8"/>
  <c r="B823" i="8"/>
  <c r="C823" i="8"/>
  <c r="D823" i="8"/>
  <c r="E823" i="8"/>
  <c r="F823" i="8"/>
  <c r="G823" i="8"/>
  <c r="H823" i="8"/>
  <c r="I823" i="8"/>
  <c r="A825" i="8"/>
  <c r="B825" i="8"/>
  <c r="C825" i="8"/>
  <c r="D825" i="8"/>
  <c r="E825" i="8"/>
  <c r="F825" i="8"/>
  <c r="G825" i="8"/>
  <c r="H825" i="8"/>
  <c r="I825" i="8"/>
  <c r="A826" i="8"/>
  <c r="B826" i="8"/>
  <c r="C826" i="8"/>
  <c r="D826" i="8"/>
  <c r="E826" i="8"/>
  <c r="F826" i="8"/>
  <c r="G826" i="8"/>
  <c r="H826" i="8"/>
  <c r="I826" i="8"/>
  <c r="A827" i="8"/>
  <c r="B827" i="8"/>
  <c r="C827" i="8"/>
  <c r="D827" i="8"/>
  <c r="E827" i="8"/>
  <c r="F827" i="8"/>
  <c r="G827" i="8"/>
  <c r="H827" i="8"/>
  <c r="I827" i="8"/>
  <c r="A828" i="8"/>
  <c r="B828" i="8"/>
  <c r="C828" i="8"/>
  <c r="D828" i="8"/>
  <c r="E828" i="8"/>
  <c r="F828" i="8"/>
  <c r="G828" i="8"/>
  <c r="H828" i="8"/>
  <c r="I828" i="8"/>
  <c r="A831" i="8"/>
  <c r="B831" i="8"/>
  <c r="C831" i="8"/>
  <c r="D831" i="8"/>
  <c r="E831" i="8"/>
  <c r="F831" i="8"/>
  <c r="G831" i="8"/>
  <c r="H831" i="8"/>
  <c r="I831" i="8"/>
  <c r="A832" i="8"/>
  <c r="B832" i="8"/>
  <c r="C832" i="8"/>
  <c r="D832" i="8"/>
  <c r="E832" i="8"/>
  <c r="F832" i="8"/>
  <c r="G832" i="8"/>
  <c r="H832" i="8"/>
  <c r="I832" i="8"/>
  <c r="A833" i="8"/>
  <c r="B833" i="8"/>
  <c r="C833" i="8"/>
  <c r="D833" i="8"/>
  <c r="E833" i="8"/>
  <c r="F833" i="8"/>
  <c r="G833" i="8"/>
  <c r="H833" i="8"/>
  <c r="I833" i="8"/>
  <c r="A834" i="8"/>
  <c r="B834" i="8"/>
  <c r="C834" i="8"/>
  <c r="D834" i="8"/>
  <c r="E834" i="8"/>
  <c r="F834" i="8"/>
  <c r="G834" i="8"/>
  <c r="H834" i="8"/>
  <c r="I834" i="8"/>
  <c r="A264" i="8"/>
  <c r="B264" i="8"/>
  <c r="C264" i="8"/>
  <c r="D264" i="8"/>
  <c r="E264" i="8"/>
  <c r="F264" i="8"/>
  <c r="G264" i="8"/>
  <c r="H264" i="8"/>
  <c r="I264" i="8"/>
  <c r="A22" i="8"/>
  <c r="B22" i="8"/>
  <c r="C22" i="8"/>
  <c r="D22" i="8"/>
  <c r="E22" i="8"/>
  <c r="F22" i="8"/>
  <c r="G22" i="8"/>
  <c r="H22" i="8"/>
  <c r="I22" i="8"/>
  <c r="A28" i="8"/>
  <c r="B28" i="8"/>
  <c r="C28" i="8"/>
  <c r="D28" i="8"/>
  <c r="E28" i="8"/>
  <c r="F28" i="8"/>
  <c r="G28" i="8"/>
  <c r="H28" i="8"/>
  <c r="I28" i="8"/>
  <c r="A46" i="8"/>
  <c r="B46" i="8"/>
  <c r="C46" i="8"/>
  <c r="D46" i="8"/>
  <c r="E46" i="8"/>
  <c r="F46" i="8"/>
  <c r="G46" i="8"/>
  <c r="H46" i="8"/>
  <c r="I46" i="8"/>
  <c r="A528" i="8"/>
  <c r="B528" i="8"/>
  <c r="C528" i="8"/>
  <c r="D528" i="8"/>
  <c r="E528" i="8"/>
  <c r="F528" i="8"/>
  <c r="G528" i="8"/>
  <c r="H528" i="8"/>
  <c r="I528" i="8"/>
  <c r="A198" i="8"/>
  <c r="B198" i="8"/>
  <c r="C198" i="8"/>
  <c r="D198" i="8"/>
  <c r="E198" i="8"/>
  <c r="F198" i="8"/>
  <c r="G198" i="8"/>
  <c r="H198" i="8"/>
  <c r="I198" i="8"/>
  <c r="A88" i="8"/>
  <c r="B88" i="8"/>
  <c r="C88" i="8"/>
  <c r="D88" i="8"/>
  <c r="E88" i="8"/>
  <c r="F88" i="8"/>
  <c r="G88" i="8"/>
  <c r="H88" i="8"/>
  <c r="I88" i="8"/>
  <c r="A339" i="8"/>
  <c r="B339" i="8"/>
  <c r="C339" i="8"/>
  <c r="D339" i="8"/>
  <c r="E339" i="8"/>
  <c r="F339" i="8"/>
  <c r="G339" i="8"/>
  <c r="H339" i="8"/>
  <c r="I339" i="8"/>
  <c r="A98" i="8"/>
  <c r="B98" i="8"/>
  <c r="C98" i="8"/>
  <c r="D98" i="8"/>
  <c r="E98" i="8"/>
  <c r="F98" i="8"/>
  <c r="G98" i="8"/>
  <c r="H98" i="8"/>
  <c r="I98" i="8"/>
  <c r="A884" i="8"/>
  <c r="B884" i="8"/>
  <c r="C884" i="8"/>
  <c r="D884" i="8"/>
  <c r="E884" i="8"/>
  <c r="F884" i="8"/>
  <c r="G884" i="8"/>
  <c r="H884" i="8"/>
  <c r="I884" i="8"/>
  <c r="A879" i="8"/>
  <c r="B879" i="8"/>
  <c r="C879" i="8"/>
  <c r="D879" i="8"/>
  <c r="E879" i="8"/>
  <c r="F879" i="8"/>
  <c r="G879" i="8"/>
  <c r="H879" i="8"/>
  <c r="I879" i="8"/>
  <c r="A126" i="8"/>
  <c r="B126" i="8"/>
  <c r="C126" i="8"/>
  <c r="D126" i="8"/>
  <c r="E126" i="8"/>
  <c r="F126" i="8"/>
  <c r="G126" i="8"/>
  <c r="H126" i="8"/>
  <c r="I126" i="8"/>
  <c r="A190" i="8"/>
  <c r="B190" i="8"/>
  <c r="C190" i="8"/>
  <c r="D190" i="8"/>
  <c r="E190" i="8"/>
  <c r="F190" i="8"/>
  <c r="G190" i="8"/>
  <c r="H190" i="8"/>
  <c r="I190" i="8"/>
  <c r="A193" i="8"/>
  <c r="B193" i="8"/>
  <c r="C193" i="8"/>
  <c r="D193" i="8"/>
  <c r="E193" i="8"/>
  <c r="F193" i="8"/>
  <c r="G193" i="8"/>
  <c r="H193" i="8"/>
  <c r="I193" i="8"/>
  <c r="A366" i="8"/>
  <c r="B366" i="8"/>
  <c r="C366" i="8"/>
  <c r="D366" i="8"/>
  <c r="E366" i="8"/>
  <c r="F366" i="8"/>
  <c r="G366" i="8"/>
  <c r="H366" i="8"/>
  <c r="I366" i="8"/>
  <c r="A917" i="8"/>
  <c r="B917" i="8"/>
  <c r="C917" i="8"/>
  <c r="D917" i="8"/>
  <c r="E917" i="8"/>
  <c r="F917" i="8"/>
  <c r="G917" i="8"/>
  <c r="H917" i="8"/>
  <c r="I917" i="8"/>
  <c r="A209" i="8"/>
  <c r="B209" i="8"/>
  <c r="C209" i="8"/>
  <c r="D209" i="8"/>
  <c r="E209" i="8"/>
  <c r="F209" i="8"/>
  <c r="G209" i="8"/>
  <c r="H209" i="8"/>
  <c r="I209" i="8"/>
  <c r="A218" i="8"/>
  <c r="B218" i="8"/>
  <c r="C218" i="8"/>
  <c r="D218" i="8"/>
  <c r="E218" i="8"/>
  <c r="F218" i="8"/>
  <c r="G218" i="8"/>
  <c r="H218" i="8"/>
  <c r="I218" i="8"/>
  <c r="A248" i="8"/>
  <c r="B248" i="8"/>
  <c r="C248" i="8"/>
  <c r="D248" i="8"/>
  <c r="E248" i="8"/>
  <c r="F248" i="8"/>
  <c r="G248" i="8"/>
  <c r="H248" i="8"/>
  <c r="I248" i="8"/>
  <c r="A242" i="8"/>
  <c r="B242" i="8"/>
  <c r="C242" i="8"/>
  <c r="D242" i="8"/>
  <c r="E242" i="8"/>
  <c r="F242" i="8"/>
  <c r="G242" i="8"/>
  <c r="H242" i="8"/>
  <c r="I242" i="8"/>
  <c r="A1195" i="8"/>
  <c r="B1195" i="8"/>
  <c r="C1195" i="8"/>
  <c r="D1195" i="8"/>
  <c r="E1195" i="8"/>
  <c r="F1195" i="8"/>
  <c r="G1195" i="8"/>
  <c r="H1195" i="8"/>
  <c r="I1195" i="8"/>
  <c r="A677" i="8"/>
  <c r="B677" i="8"/>
  <c r="C677" i="8"/>
  <c r="D677" i="8"/>
  <c r="E677" i="8"/>
  <c r="F677" i="8"/>
  <c r="G677" i="8"/>
  <c r="H677" i="8"/>
  <c r="I677" i="8"/>
  <c r="A271" i="8"/>
  <c r="B271" i="8"/>
  <c r="C271" i="8"/>
  <c r="D271" i="8"/>
  <c r="E271" i="8"/>
  <c r="F271" i="8"/>
  <c r="G271" i="8"/>
  <c r="H271" i="8"/>
  <c r="I271" i="8"/>
  <c r="A277" i="8"/>
  <c r="B277" i="8"/>
  <c r="C277" i="8"/>
  <c r="D277" i="8"/>
  <c r="E277" i="8"/>
  <c r="F277" i="8"/>
  <c r="G277" i="8"/>
  <c r="H277" i="8"/>
  <c r="I277" i="8"/>
  <c r="A308" i="8"/>
  <c r="B308" i="8"/>
  <c r="C308" i="8"/>
  <c r="D308" i="8"/>
  <c r="E308" i="8"/>
  <c r="F308" i="8"/>
  <c r="G308" i="8"/>
  <c r="H308" i="8"/>
  <c r="I308" i="8"/>
  <c r="A299" i="8"/>
  <c r="B299" i="8"/>
  <c r="C299" i="8"/>
  <c r="D299" i="8"/>
  <c r="E299" i="8"/>
  <c r="F299" i="8"/>
  <c r="G299" i="8"/>
  <c r="H299" i="8"/>
  <c r="I299" i="8"/>
  <c r="A292" i="8"/>
  <c r="B292" i="8"/>
  <c r="C292" i="8"/>
  <c r="D292" i="8"/>
  <c r="E292" i="8"/>
  <c r="F292" i="8"/>
  <c r="G292" i="8"/>
  <c r="H292" i="8"/>
  <c r="I292" i="8"/>
  <c r="A1000" i="8"/>
  <c r="B1000" i="8"/>
  <c r="C1000" i="8"/>
  <c r="D1000" i="8"/>
  <c r="E1000" i="8"/>
  <c r="F1000" i="8"/>
  <c r="G1000" i="8"/>
  <c r="H1000" i="8"/>
  <c r="I1000" i="8"/>
  <c r="A674" i="8"/>
  <c r="B674" i="8"/>
  <c r="C674" i="8"/>
  <c r="D674" i="8"/>
  <c r="E674" i="8"/>
  <c r="F674" i="8"/>
  <c r="G674" i="8"/>
  <c r="H674" i="8"/>
  <c r="I674" i="8"/>
  <c r="A333" i="8"/>
  <c r="B333" i="8"/>
  <c r="C333" i="8"/>
  <c r="D333" i="8"/>
  <c r="E333" i="8"/>
  <c r="F333" i="8"/>
  <c r="G333" i="8"/>
  <c r="H333" i="8"/>
  <c r="I333" i="8"/>
  <c r="A349" i="8"/>
  <c r="B349" i="8"/>
  <c r="C349" i="8"/>
  <c r="D349" i="8"/>
  <c r="E349" i="8"/>
  <c r="F349" i="8"/>
  <c r="G349" i="8"/>
  <c r="H349" i="8"/>
  <c r="I349" i="8"/>
  <c r="A347" i="8"/>
  <c r="B347" i="8"/>
  <c r="C347" i="8"/>
  <c r="D347" i="8"/>
  <c r="E347" i="8"/>
  <c r="F347" i="8"/>
  <c r="G347" i="8"/>
  <c r="H347" i="8"/>
  <c r="I347" i="8"/>
  <c r="A342" i="8"/>
  <c r="B342" i="8"/>
  <c r="C342" i="8"/>
  <c r="D342" i="8"/>
  <c r="E342" i="8"/>
  <c r="F342" i="8"/>
  <c r="G342" i="8"/>
  <c r="H342" i="8"/>
  <c r="I342" i="8"/>
  <c r="A360" i="8"/>
  <c r="B360" i="8"/>
  <c r="C360" i="8"/>
  <c r="D360" i="8"/>
  <c r="E360" i="8"/>
  <c r="F360" i="8"/>
  <c r="G360" i="8"/>
  <c r="H360" i="8"/>
  <c r="I360" i="8"/>
  <c r="A1017" i="8"/>
  <c r="B1017" i="8"/>
  <c r="C1017" i="8"/>
  <c r="D1017" i="8"/>
  <c r="E1017" i="8"/>
  <c r="F1017" i="8"/>
  <c r="G1017" i="8"/>
  <c r="H1017" i="8"/>
  <c r="I1017" i="8"/>
  <c r="A901" i="8"/>
  <c r="B901" i="8"/>
  <c r="C901" i="8"/>
  <c r="D901" i="8"/>
  <c r="E901" i="8"/>
  <c r="F901" i="8"/>
  <c r="G901" i="8"/>
  <c r="H901" i="8"/>
  <c r="I901" i="8"/>
  <c r="A387" i="8"/>
  <c r="B387" i="8"/>
  <c r="C387" i="8"/>
  <c r="D387" i="8"/>
  <c r="E387" i="8"/>
  <c r="F387" i="8"/>
  <c r="G387" i="8"/>
  <c r="H387" i="8"/>
  <c r="I387" i="8"/>
  <c r="A401" i="8"/>
  <c r="B401" i="8"/>
  <c r="C401" i="8"/>
  <c r="D401" i="8"/>
  <c r="E401" i="8"/>
  <c r="F401" i="8"/>
  <c r="G401" i="8"/>
  <c r="H401" i="8"/>
  <c r="I401" i="8"/>
  <c r="A399" i="8"/>
  <c r="B399" i="8"/>
  <c r="C399" i="8"/>
  <c r="D399" i="8"/>
  <c r="E399" i="8"/>
  <c r="F399" i="8"/>
  <c r="G399" i="8"/>
  <c r="H399" i="8"/>
  <c r="I399" i="8"/>
  <c r="A411" i="8"/>
  <c r="B411" i="8"/>
  <c r="C411" i="8"/>
  <c r="D411" i="8"/>
  <c r="E411" i="8"/>
  <c r="F411" i="8"/>
  <c r="G411" i="8"/>
  <c r="H411" i="8"/>
  <c r="I411" i="8"/>
  <c r="A408" i="8"/>
  <c r="B408" i="8"/>
  <c r="C408" i="8"/>
  <c r="D408" i="8"/>
  <c r="E408" i="8"/>
  <c r="F408" i="8"/>
  <c r="G408" i="8"/>
  <c r="H408" i="8"/>
  <c r="I408" i="8"/>
  <c r="A951" i="8"/>
  <c r="B951" i="8"/>
  <c r="C951" i="8"/>
  <c r="D951" i="8"/>
  <c r="E951" i="8"/>
  <c r="F951" i="8"/>
  <c r="G951" i="8"/>
  <c r="H951" i="8"/>
  <c r="I951" i="8"/>
  <c r="A425" i="8"/>
  <c r="B425" i="8"/>
  <c r="C425" i="8"/>
  <c r="D425" i="8"/>
  <c r="E425" i="8"/>
  <c r="F425" i="8"/>
  <c r="G425" i="8"/>
  <c r="H425" i="8"/>
  <c r="I425" i="8"/>
  <c r="A431" i="8"/>
  <c r="B431" i="8"/>
  <c r="C431" i="8"/>
  <c r="D431" i="8"/>
  <c r="E431" i="8"/>
  <c r="F431" i="8"/>
  <c r="G431" i="8"/>
  <c r="H431" i="8"/>
  <c r="I431" i="8"/>
  <c r="A434" i="8"/>
  <c r="B434" i="8"/>
  <c r="C434" i="8"/>
  <c r="D434" i="8"/>
  <c r="E434" i="8"/>
  <c r="F434" i="8"/>
  <c r="G434" i="8"/>
  <c r="H434" i="8"/>
  <c r="I434" i="8"/>
  <c r="A457" i="8"/>
  <c r="B457" i="8"/>
  <c r="C457" i="8"/>
  <c r="D457" i="8"/>
  <c r="E457" i="8"/>
  <c r="F457" i="8"/>
  <c r="G457" i="8"/>
  <c r="H457" i="8"/>
  <c r="I457" i="8"/>
  <c r="A1163" i="8"/>
  <c r="B1163" i="8"/>
  <c r="C1163" i="8"/>
  <c r="D1163" i="8"/>
  <c r="E1163" i="8"/>
  <c r="F1163" i="8"/>
  <c r="G1163" i="8"/>
  <c r="H1163" i="8"/>
  <c r="I1163" i="8"/>
  <c r="A1053" i="8"/>
  <c r="B1053" i="8"/>
  <c r="C1053" i="8"/>
  <c r="D1053" i="8"/>
  <c r="E1053" i="8"/>
  <c r="F1053" i="8"/>
  <c r="G1053" i="8"/>
  <c r="H1053" i="8"/>
  <c r="I1053" i="8"/>
  <c r="A493" i="8"/>
  <c r="B493" i="8"/>
  <c r="C493" i="8"/>
  <c r="D493" i="8"/>
  <c r="E493" i="8"/>
  <c r="F493" i="8"/>
  <c r="G493" i="8"/>
  <c r="H493" i="8"/>
  <c r="I493" i="8"/>
  <c r="A497" i="8"/>
  <c r="B497" i="8"/>
  <c r="C497" i="8"/>
  <c r="D497" i="8"/>
  <c r="E497" i="8"/>
  <c r="F497" i="8"/>
  <c r="G497" i="8"/>
  <c r="H497" i="8"/>
  <c r="I497" i="8"/>
  <c r="A500" i="8"/>
  <c r="B500" i="8"/>
  <c r="C500" i="8"/>
  <c r="D500" i="8"/>
  <c r="E500" i="8"/>
  <c r="F500" i="8"/>
  <c r="G500" i="8"/>
  <c r="H500" i="8"/>
  <c r="I500" i="8"/>
  <c r="A1179" i="8"/>
  <c r="B1179" i="8"/>
  <c r="C1179" i="8"/>
  <c r="D1179" i="8"/>
  <c r="E1179" i="8"/>
  <c r="F1179" i="8"/>
  <c r="G1179" i="8"/>
  <c r="H1179" i="8"/>
  <c r="I1179" i="8"/>
  <c r="A1074" i="8"/>
  <c r="B1074" i="8"/>
  <c r="C1074" i="8"/>
  <c r="D1074" i="8"/>
  <c r="E1074" i="8"/>
  <c r="F1074" i="8"/>
  <c r="G1074" i="8"/>
  <c r="H1074" i="8"/>
  <c r="I1074" i="8"/>
  <c r="A512" i="8"/>
  <c r="B512" i="8"/>
  <c r="C512" i="8"/>
  <c r="D512" i="8"/>
  <c r="E512" i="8"/>
  <c r="F512" i="8"/>
  <c r="G512" i="8"/>
  <c r="H512" i="8"/>
  <c r="I512" i="8"/>
  <c r="A551" i="8"/>
  <c r="B551" i="8"/>
  <c r="C551" i="8"/>
  <c r="D551" i="8"/>
  <c r="E551" i="8"/>
  <c r="F551" i="8"/>
  <c r="G551" i="8"/>
  <c r="H551" i="8"/>
  <c r="I551" i="8"/>
  <c r="A553" i="8"/>
  <c r="B553" i="8"/>
  <c r="C553" i="8"/>
  <c r="D553" i="8"/>
  <c r="E553" i="8"/>
  <c r="F553" i="8"/>
  <c r="G553" i="8"/>
  <c r="H553" i="8"/>
  <c r="I553" i="8"/>
  <c r="A544" i="8"/>
  <c r="B544" i="8"/>
  <c r="C544" i="8"/>
  <c r="D544" i="8"/>
  <c r="E544" i="8"/>
  <c r="F544" i="8"/>
  <c r="G544" i="8"/>
  <c r="H544" i="8"/>
  <c r="I544" i="8"/>
  <c r="A1109" i="8"/>
  <c r="B1109" i="8"/>
  <c r="C1109" i="8"/>
  <c r="D1109" i="8"/>
  <c r="E1109" i="8"/>
  <c r="F1109" i="8"/>
  <c r="G1109" i="8"/>
  <c r="H1109" i="8"/>
  <c r="I1109" i="8"/>
  <c r="A577" i="8"/>
  <c r="B577" i="8"/>
  <c r="C577" i="8"/>
  <c r="D577" i="8"/>
  <c r="E577" i="8"/>
  <c r="F577" i="8"/>
  <c r="G577" i="8"/>
  <c r="H577" i="8"/>
  <c r="I577" i="8"/>
  <c r="A579" i="8"/>
  <c r="B579" i="8"/>
  <c r="C579" i="8"/>
  <c r="D579" i="8"/>
  <c r="E579" i="8"/>
  <c r="F579" i="8"/>
  <c r="G579" i="8"/>
  <c r="H579" i="8"/>
  <c r="I579" i="8"/>
  <c r="A621" i="8"/>
  <c r="B621" i="8"/>
  <c r="C621" i="8"/>
  <c r="D621" i="8"/>
  <c r="E621" i="8"/>
  <c r="F621" i="8"/>
  <c r="G621" i="8"/>
  <c r="H621" i="8"/>
  <c r="I621" i="8"/>
  <c r="A609" i="8"/>
  <c r="B609" i="8"/>
  <c r="C609" i="8"/>
  <c r="D609" i="8"/>
  <c r="E609" i="8"/>
  <c r="F609" i="8"/>
  <c r="G609" i="8"/>
  <c r="H609" i="8"/>
  <c r="I609" i="8"/>
  <c r="A1134" i="8"/>
  <c r="B1134" i="8"/>
  <c r="C1134" i="8"/>
  <c r="D1134" i="8"/>
  <c r="E1134" i="8"/>
  <c r="F1134" i="8"/>
  <c r="G1134" i="8"/>
  <c r="H1134" i="8"/>
  <c r="I1134" i="8"/>
  <c r="A1151" i="8"/>
  <c r="B1151" i="8"/>
  <c r="C1151" i="8"/>
  <c r="D1151" i="8"/>
  <c r="E1151" i="8"/>
  <c r="F1151" i="8"/>
  <c r="G1151" i="8"/>
  <c r="H1151" i="8"/>
  <c r="I1151" i="8"/>
  <c r="A637" i="8"/>
  <c r="B637" i="8"/>
  <c r="C637" i="8"/>
  <c r="D637" i="8"/>
  <c r="E637" i="8"/>
  <c r="F637" i="8"/>
  <c r="G637" i="8"/>
  <c r="H637" i="8"/>
  <c r="I637" i="8"/>
  <c r="A648" i="8"/>
  <c r="B648" i="8"/>
  <c r="C648" i="8"/>
  <c r="D648" i="8"/>
  <c r="E648" i="8"/>
  <c r="F648" i="8"/>
  <c r="G648" i="8"/>
  <c r="H648" i="8"/>
  <c r="I648" i="8"/>
  <c r="A675" i="8"/>
  <c r="B675" i="8"/>
  <c r="C675" i="8"/>
  <c r="D675" i="8"/>
  <c r="E675" i="8"/>
  <c r="F675" i="8"/>
  <c r="G675" i="8"/>
  <c r="H675" i="8"/>
  <c r="I675" i="8"/>
  <c r="A460" i="8"/>
  <c r="B460" i="8"/>
  <c r="C460" i="8"/>
  <c r="D460" i="8"/>
  <c r="E460" i="8"/>
  <c r="F460" i="8"/>
  <c r="G460" i="8"/>
  <c r="H460" i="8"/>
  <c r="I460" i="8"/>
  <c r="A664" i="8"/>
  <c r="B664" i="8"/>
  <c r="C664" i="8"/>
  <c r="D664" i="8"/>
  <c r="E664" i="8"/>
  <c r="F664" i="8"/>
  <c r="G664" i="8"/>
  <c r="H664" i="8"/>
  <c r="I664" i="8"/>
  <c r="A1169" i="8"/>
  <c r="B1169" i="8"/>
  <c r="C1169" i="8"/>
  <c r="D1169" i="8"/>
  <c r="E1169" i="8"/>
  <c r="F1169" i="8"/>
  <c r="G1169" i="8"/>
  <c r="H1169" i="8"/>
  <c r="I1169" i="8"/>
  <c r="A1172" i="8"/>
  <c r="B1172" i="8"/>
  <c r="C1172" i="8"/>
  <c r="D1172" i="8"/>
  <c r="E1172" i="8"/>
  <c r="F1172" i="8"/>
  <c r="G1172" i="8"/>
  <c r="H1172" i="8"/>
  <c r="I1172" i="8"/>
  <c r="A691" i="8"/>
  <c r="B691" i="8"/>
  <c r="C691" i="8"/>
  <c r="D691" i="8"/>
  <c r="E691" i="8"/>
  <c r="F691" i="8"/>
  <c r="G691" i="8"/>
  <c r="H691" i="8"/>
  <c r="I691" i="8"/>
  <c r="A525" i="8"/>
  <c r="B525" i="8"/>
  <c r="C525" i="8"/>
  <c r="D525" i="8"/>
  <c r="E525" i="8"/>
  <c r="F525" i="8"/>
  <c r="G525" i="8"/>
  <c r="H525" i="8"/>
  <c r="I525" i="8"/>
  <c r="A738" i="8"/>
  <c r="B738" i="8"/>
  <c r="C738" i="8"/>
  <c r="D738" i="8"/>
  <c r="E738" i="8"/>
  <c r="F738" i="8"/>
  <c r="G738" i="8"/>
  <c r="H738" i="8"/>
  <c r="I738" i="8"/>
  <c r="A723" i="8"/>
  <c r="B723" i="8"/>
  <c r="C723" i="8"/>
  <c r="D723" i="8"/>
  <c r="E723" i="8"/>
  <c r="F723" i="8"/>
  <c r="G723" i="8"/>
  <c r="H723" i="8"/>
  <c r="I723" i="8"/>
  <c r="A755" i="8"/>
  <c r="B755" i="8"/>
  <c r="C755" i="8"/>
  <c r="D755" i="8"/>
  <c r="E755" i="8"/>
  <c r="F755" i="8"/>
  <c r="G755" i="8"/>
  <c r="H755" i="8"/>
  <c r="I755" i="8"/>
  <c r="A1184" i="8"/>
  <c r="B1184" i="8"/>
  <c r="C1184" i="8"/>
  <c r="D1184" i="8"/>
  <c r="E1184" i="8"/>
  <c r="F1184" i="8"/>
  <c r="G1184" i="8"/>
  <c r="H1184" i="8"/>
  <c r="I1184" i="8"/>
  <c r="A1187" i="8"/>
  <c r="B1187" i="8"/>
  <c r="C1187" i="8"/>
  <c r="D1187" i="8"/>
  <c r="E1187" i="8"/>
  <c r="F1187" i="8"/>
  <c r="G1187" i="8"/>
  <c r="H1187" i="8"/>
  <c r="I1187" i="8"/>
  <c r="A777" i="8"/>
  <c r="B777" i="8"/>
  <c r="C777" i="8"/>
  <c r="D777" i="8"/>
  <c r="E777" i="8"/>
  <c r="F777" i="8"/>
  <c r="G777" i="8"/>
  <c r="H777" i="8"/>
  <c r="I777" i="8"/>
  <c r="A789" i="8"/>
  <c r="B789" i="8"/>
  <c r="C789" i="8"/>
  <c r="D789" i="8"/>
  <c r="E789" i="8"/>
  <c r="F789" i="8"/>
  <c r="G789" i="8"/>
  <c r="H789" i="8"/>
  <c r="I789" i="8"/>
  <c r="A787" i="8"/>
  <c r="B787" i="8"/>
  <c r="C787" i="8"/>
  <c r="D787" i="8"/>
  <c r="E787" i="8"/>
  <c r="F787" i="8"/>
  <c r="G787" i="8"/>
  <c r="H787" i="8"/>
  <c r="I787" i="8"/>
  <c r="A802" i="8"/>
  <c r="B802" i="8"/>
  <c r="C802" i="8"/>
  <c r="D802" i="8"/>
  <c r="E802" i="8"/>
  <c r="F802" i="8"/>
  <c r="G802" i="8"/>
  <c r="H802" i="8"/>
  <c r="I802" i="8"/>
  <c r="A798" i="8"/>
  <c r="B798" i="8"/>
  <c r="C798" i="8"/>
  <c r="D798" i="8"/>
  <c r="E798" i="8"/>
  <c r="F798" i="8"/>
  <c r="G798" i="8"/>
  <c r="H798" i="8"/>
  <c r="I798" i="8"/>
  <c r="A936" i="8"/>
  <c r="B936" i="8"/>
  <c r="C936" i="8"/>
  <c r="D936" i="8"/>
  <c r="E936" i="8"/>
  <c r="F936" i="8"/>
  <c r="G936" i="8"/>
  <c r="H936" i="8"/>
  <c r="I936" i="8"/>
  <c r="A26" i="8"/>
  <c r="B26" i="8"/>
  <c r="C26" i="8"/>
  <c r="D26" i="8"/>
  <c r="E26" i="8"/>
  <c r="F26" i="8"/>
  <c r="G26" i="8"/>
  <c r="H26" i="8"/>
  <c r="I26" i="8"/>
  <c r="A4" i="8"/>
  <c r="B4" i="8"/>
  <c r="C4" i="8"/>
  <c r="D4" i="8"/>
  <c r="E4" i="8"/>
  <c r="F4" i="8"/>
  <c r="G4" i="8"/>
  <c r="H4" i="8"/>
  <c r="I4" i="8"/>
  <c r="A266" i="8"/>
  <c r="B266" i="8"/>
  <c r="C266" i="8"/>
  <c r="D266" i="8"/>
  <c r="E266" i="8"/>
  <c r="F266" i="8"/>
  <c r="G266" i="8"/>
  <c r="H266" i="8"/>
  <c r="I266" i="8"/>
  <c r="A24" i="8"/>
  <c r="B24" i="8"/>
  <c r="C24" i="8"/>
  <c r="D24" i="8"/>
  <c r="E24" i="8"/>
  <c r="F24" i="8"/>
  <c r="G24" i="8"/>
  <c r="H24" i="8"/>
  <c r="I24" i="8"/>
  <c r="A56" i="8"/>
  <c r="B56" i="8"/>
  <c r="C56" i="8"/>
  <c r="D56" i="8"/>
  <c r="E56" i="8"/>
  <c r="F56" i="8"/>
  <c r="G56" i="8"/>
  <c r="H56" i="8"/>
  <c r="I56" i="8"/>
  <c r="A57" i="8"/>
  <c r="B57" i="8"/>
  <c r="C57" i="8"/>
  <c r="D57" i="8"/>
  <c r="E57" i="8"/>
  <c r="F57" i="8"/>
  <c r="G57" i="8"/>
  <c r="H57" i="8"/>
  <c r="I57" i="8"/>
  <c r="A43" i="8"/>
  <c r="B43" i="8"/>
  <c r="C43" i="8"/>
  <c r="D43" i="8"/>
  <c r="E43" i="8"/>
  <c r="F43" i="8"/>
  <c r="G43" i="8"/>
  <c r="H43" i="8"/>
  <c r="I43" i="8"/>
  <c r="A59" i="8"/>
  <c r="B59" i="8"/>
  <c r="C59" i="8"/>
  <c r="D59" i="8"/>
  <c r="E59" i="8"/>
  <c r="F59" i="8"/>
  <c r="G59" i="8"/>
  <c r="H59" i="8"/>
  <c r="I59" i="8"/>
  <c r="A81" i="8"/>
  <c r="B81" i="8"/>
  <c r="C81" i="8"/>
  <c r="D81" i="8"/>
  <c r="E81" i="8"/>
  <c r="F81" i="8"/>
  <c r="G81" i="8"/>
  <c r="H81" i="8"/>
  <c r="I81" i="8"/>
  <c r="A329" i="8"/>
  <c r="B329" i="8"/>
  <c r="C329" i="8"/>
  <c r="D329" i="8"/>
  <c r="E329" i="8"/>
  <c r="F329" i="8"/>
  <c r="G329" i="8"/>
  <c r="H329" i="8"/>
  <c r="I329" i="8"/>
  <c r="A106" i="8"/>
  <c r="B106" i="8"/>
  <c r="C106" i="8"/>
  <c r="D106" i="8"/>
  <c r="E106" i="8"/>
  <c r="F106" i="8"/>
  <c r="G106" i="8"/>
  <c r="H106" i="8"/>
  <c r="I106" i="8"/>
  <c r="A90" i="8"/>
  <c r="B90" i="8"/>
  <c r="C90" i="8"/>
  <c r="D90" i="8"/>
  <c r="E90" i="8"/>
  <c r="F90" i="8"/>
  <c r="G90" i="8"/>
  <c r="H90" i="8"/>
  <c r="I90" i="8"/>
  <c r="A140" i="8"/>
  <c r="B140" i="8"/>
  <c r="C140" i="8"/>
  <c r="D140" i="8"/>
  <c r="E140" i="8"/>
  <c r="F140" i="8"/>
  <c r="G140" i="8"/>
  <c r="H140" i="8"/>
  <c r="I140" i="8"/>
  <c r="A131" i="8"/>
  <c r="B131" i="8"/>
  <c r="C131" i="8"/>
  <c r="D131" i="8"/>
  <c r="E131" i="8"/>
  <c r="F131" i="8"/>
  <c r="G131" i="8"/>
  <c r="H131" i="8"/>
  <c r="I131" i="8"/>
  <c r="A143" i="8"/>
  <c r="B143" i="8"/>
  <c r="C143" i="8"/>
  <c r="D143" i="8"/>
  <c r="E143" i="8"/>
  <c r="F143" i="8"/>
  <c r="G143" i="8"/>
  <c r="H143" i="8"/>
  <c r="I143" i="8"/>
  <c r="A128" i="8"/>
  <c r="B128" i="8"/>
  <c r="C128" i="8"/>
  <c r="D128" i="8"/>
  <c r="E128" i="8"/>
  <c r="F128" i="8"/>
  <c r="G128" i="8"/>
  <c r="H128" i="8"/>
  <c r="I128" i="8"/>
  <c r="A172" i="8"/>
  <c r="B172" i="8"/>
  <c r="C172" i="8"/>
  <c r="D172" i="8"/>
  <c r="E172" i="8"/>
  <c r="F172" i="8"/>
  <c r="G172" i="8"/>
  <c r="H172" i="8"/>
  <c r="I172" i="8"/>
  <c r="A185" i="8"/>
  <c r="B185" i="8"/>
  <c r="C185" i="8"/>
  <c r="D185" i="8"/>
  <c r="E185" i="8"/>
  <c r="F185" i="8"/>
  <c r="G185" i="8"/>
  <c r="H185" i="8"/>
  <c r="I185" i="8"/>
  <c r="A183" i="8"/>
  <c r="B183" i="8"/>
  <c r="C183" i="8"/>
  <c r="D183" i="8"/>
  <c r="E183" i="8"/>
  <c r="F183" i="8"/>
  <c r="G183" i="8"/>
  <c r="H183" i="8"/>
  <c r="I183" i="8"/>
  <c r="A549" i="8"/>
  <c r="B549" i="8"/>
  <c r="C549" i="8"/>
  <c r="D549" i="8"/>
  <c r="E549" i="8"/>
  <c r="F549" i="8"/>
  <c r="G549" i="8"/>
  <c r="H549" i="8"/>
  <c r="I549" i="8"/>
  <c r="A325" i="8"/>
  <c r="B325" i="8"/>
  <c r="C325" i="8"/>
  <c r="D325" i="8"/>
  <c r="E325" i="8"/>
  <c r="F325" i="8"/>
  <c r="G325" i="8"/>
  <c r="H325" i="8"/>
  <c r="I325" i="8"/>
  <c r="A397" i="8"/>
  <c r="B397" i="8"/>
  <c r="C397" i="8"/>
  <c r="D397" i="8"/>
  <c r="E397" i="8"/>
  <c r="F397" i="8"/>
  <c r="G397" i="8"/>
  <c r="H397" i="8"/>
  <c r="I397" i="8"/>
  <c r="A210" i="8"/>
  <c r="B210" i="8"/>
  <c r="C210" i="8"/>
  <c r="D210" i="8"/>
  <c r="E210" i="8"/>
  <c r="F210" i="8"/>
  <c r="G210" i="8"/>
  <c r="H210" i="8"/>
  <c r="I210" i="8"/>
  <c r="A211" i="8"/>
  <c r="B211" i="8"/>
  <c r="C211" i="8"/>
  <c r="D211" i="8"/>
  <c r="E211" i="8"/>
  <c r="F211" i="8"/>
  <c r="G211" i="8"/>
  <c r="H211" i="8"/>
  <c r="I211" i="8"/>
  <c r="A246" i="8"/>
  <c r="B246" i="8"/>
  <c r="C246" i="8"/>
  <c r="D246" i="8"/>
  <c r="E246" i="8"/>
  <c r="F246" i="8"/>
  <c r="G246" i="8"/>
  <c r="H246" i="8"/>
  <c r="I246" i="8"/>
  <c r="A412" i="8"/>
  <c r="B412" i="8"/>
  <c r="C412" i="8"/>
  <c r="D412" i="8"/>
  <c r="E412" i="8"/>
  <c r="F412" i="8"/>
  <c r="G412" i="8"/>
  <c r="H412" i="8"/>
  <c r="I412" i="8"/>
  <c r="A233" i="8"/>
  <c r="B233" i="8"/>
  <c r="C233" i="8"/>
  <c r="D233" i="8"/>
  <c r="E233" i="8"/>
  <c r="F233" i="8"/>
  <c r="G233" i="8"/>
  <c r="H233" i="8"/>
  <c r="I233" i="8"/>
  <c r="A238" i="8"/>
  <c r="B238" i="8"/>
  <c r="C238" i="8"/>
  <c r="D238" i="8"/>
  <c r="E238" i="8"/>
  <c r="F238" i="8"/>
  <c r="G238" i="8"/>
  <c r="H238" i="8"/>
  <c r="I238" i="8"/>
  <c r="A276" i="8"/>
  <c r="B276" i="8"/>
  <c r="C276" i="8"/>
  <c r="D276" i="8"/>
  <c r="E276" i="8"/>
  <c r="F276" i="8"/>
  <c r="G276" i="8"/>
  <c r="H276" i="8"/>
  <c r="I276" i="8"/>
  <c r="A268" i="8"/>
  <c r="B268" i="8"/>
  <c r="C268" i="8"/>
  <c r="D268" i="8"/>
  <c r="E268" i="8"/>
  <c r="F268" i="8"/>
  <c r="G268" i="8"/>
  <c r="H268" i="8"/>
  <c r="I268" i="8"/>
  <c r="A25" i="8"/>
  <c r="B25" i="8"/>
  <c r="C25" i="8"/>
  <c r="D25" i="8"/>
  <c r="E25" i="8"/>
  <c r="F25" i="8"/>
  <c r="G25" i="8"/>
  <c r="H25" i="8"/>
  <c r="I25" i="8"/>
  <c r="A273" i="8"/>
  <c r="B273" i="8"/>
  <c r="C273" i="8"/>
  <c r="D273" i="8"/>
  <c r="E273" i="8"/>
  <c r="F273" i="8"/>
  <c r="G273" i="8"/>
  <c r="H273" i="8"/>
  <c r="I273" i="8"/>
  <c r="A300" i="8"/>
  <c r="B300" i="8"/>
  <c r="C300" i="8"/>
  <c r="D300" i="8"/>
  <c r="E300" i="8"/>
  <c r="F300" i="8"/>
  <c r="G300" i="8"/>
  <c r="H300" i="8"/>
  <c r="I300" i="8"/>
  <c r="A303" i="8"/>
  <c r="B303" i="8"/>
  <c r="C303" i="8"/>
  <c r="D303" i="8"/>
  <c r="E303" i="8"/>
  <c r="F303" i="8"/>
  <c r="G303" i="8"/>
  <c r="H303" i="8"/>
  <c r="I303" i="8"/>
  <c r="A709" i="8"/>
  <c r="B709" i="8"/>
  <c r="C709" i="8"/>
  <c r="D709" i="8"/>
  <c r="E709" i="8"/>
  <c r="F709" i="8"/>
  <c r="G709" i="8"/>
  <c r="H709" i="8"/>
  <c r="I709" i="8"/>
  <c r="A293" i="8"/>
  <c r="B293" i="8"/>
  <c r="C293" i="8"/>
  <c r="D293" i="8"/>
  <c r="E293" i="8"/>
  <c r="F293" i="8"/>
  <c r="G293" i="8"/>
  <c r="H293" i="8"/>
  <c r="I293" i="8"/>
  <c r="A336" i="8"/>
  <c r="B336" i="8"/>
  <c r="C336" i="8"/>
  <c r="D336" i="8"/>
  <c r="E336" i="8"/>
  <c r="F336" i="8"/>
  <c r="G336" i="8"/>
  <c r="H336" i="8"/>
  <c r="I336" i="8"/>
  <c r="A93" i="8"/>
  <c r="B93" i="8"/>
  <c r="C93" i="8"/>
  <c r="D93" i="8"/>
  <c r="E93" i="8"/>
  <c r="F93" i="8"/>
  <c r="G93" i="8"/>
  <c r="H93" i="8"/>
  <c r="I93" i="8"/>
  <c r="A331" i="8"/>
  <c r="B331" i="8"/>
  <c r="C331" i="8"/>
  <c r="D331" i="8"/>
  <c r="E331" i="8"/>
  <c r="F331" i="8"/>
  <c r="G331" i="8"/>
  <c r="H331" i="8"/>
  <c r="I331" i="8"/>
  <c r="A337" i="8"/>
  <c r="B337" i="8"/>
  <c r="C337" i="8"/>
  <c r="D337" i="8"/>
  <c r="E337" i="8"/>
  <c r="F337" i="8"/>
  <c r="G337" i="8"/>
  <c r="H337" i="8"/>
  <c r="I337" i="8"/>
  <c r="A345" i="8"/>
  <c r="B345" i="8"/>
  <c r="C345" i="8"/>
  <c r="D345" i="8"/>
  <c r="E345" i="8"/>
  <c r="F345" i="8"/>
  <c r="G345" i="8"/>
  <c r="H345" i="8"/>
  <c r="I345" i="8"/>
  <c r="A343" i="8"/>
  <c r="B343" i="8"/>
  <c r="C343" i="8"/>
  <c r="D343" i="8"/>
  <c r="E343" i="8"/>
  <c r="F343" i="8"/>
  <c r="G343" i="8"/>
  <c r="H343" i="8"/>
  <c r="I343" i="8"/>
  <c r="A344" i="8"/>
  <c r="B344" i="8"/>
  <c r="C344" i="8"/>
  <c r="D344" i="8"/>
  <c r="E344" i="8"/>
  <c r="F344" i="8"/>
  <c r="G344" i="8"/>
  <c r="H344" i="8"/>
  <c r="I344" i="8"/>
  <c r="A340" i="8"/>
  <c r="B340" i="8"/>
  <c r="C340" i="8"/>
  <c r="D340" i="8"/>
  <c r="E340" i="8"/>
  <c r="F340" i="8"/>
  <c r="G340" i="8"/>
  <c r="H340" i="8"/>
  <c r="I340" i="8"/>
  <c r="A370" i="8"/>
  <c r="B370" i="8"/>
  <c r="C370" i="8"/>
  <c r="D370" i="8"/>
  <c r="E370" i="8"/>
  <c r="F370" i="8"/>
  <c r="G370" i="8"/>
  <c r="H370" i="8"/>
  <c r="I370" i="8"/>
  <c r="A361" i="8"/>
  <c r="B361" i="8"/>
  <c r="C361" i="8"/>
  <c r="D361" i="8"/>
  <c r="E361" i="8"/>
  <c r="F361" i="8"/>
  <c r="G361" i="8"/>
  <c r="H361" i="8"/>
  <c r="I361" i="8"/>
  <c r="A371" i="8"/>
  <c r="B371" i="8"/>
  <c r="C371" i="8"/>
  <c r="D371" i="8"/>
  <c r="E371" i="8"/>
  <c r="F371" i="8"/>
  <c r="G371" i="8"/>
  <c r="H371" i="8"/>
  <c r="I371" i="8"/>
  <c r="A363" i="8"/>
  <c r="B363" i="8"/>
  <c r="C363" i="8"/>
  <c r="D363" i="8"/>
  <c r="E363" i="8"/>
  <c r="F363" i="8"/>
  <c r="G363" i="8"/>
  <c r="H363" i="8"/>
  <c r="I363" i="8"/>
  <c r="A383" i="8"/>
  <c r="B383" i="8"/>
  <c r="C383" i="8"/>
  <c r="D383" i="8"/>
  <c r="E383" i="8"/>
  <c r="F383" i="8"/>
  <c r="G383" i="8"/>
  <c r="H383" i="8"/>
  <c r="I383" i="8"/>
  <c r="A223" i="8"/>
  <c r="B223" i="8"/>
  <c r="C223" i="8"/>
  <c r="D223" i="8"/>
  <c r="E223" i="8"/>
  <c r="F223" i="8"/>
  <c r="G223" i="8"/>
  <c r="H223" i="8"/>
  <c r="I223" i="8"/>
  <c r="A391" i="8"/>
  <c r="B391" i="8"/>
  <c r="C391" i="8"/>
  <c r="D391" i="8"/>
  <c r="E391" i="8"/>
  <c r="F391" i="8"/>
  <c r="G391" i="8"/>
  <c r="H391" i="8"/>
  <c r="I391" i="8"/>
  <c r="A396" i="8"/>
  <c r="B396" i="8"/>
  <c r="C396" i="8"/>
  <c r="D396" i="8"/>
  <c r="E396" i="8"/>
  <c r="F396" i="8"/>
  <c r="G396" i="8"/>
  <c r="H396" i="8"/>
  <c r="I396" i="8"/>
  <c r="A414" i="8"/>
  <c r="B414" i="8"/>
  <c r="C414" i="8"/>
  <c r="D414" i="8"/>
  <c r="E414" i="8"/>
  <c r="F414" i="8"/>
  <c r="G414" i="8"/>
  <c r="H414" i="8"/>
  <c r="I414" i="8"/>
  <c r="A237" i="8"/>
  <c r="B237" i="8"/>
  <c r="C237" i="8"/>
  <c r="D237" i="8"/>
  <c r="E237" i="8"/>
  <c r="F237" i="8"/>
  <c r="G237" i="8"/>
  <c r="H237" i="8"/>
  <c r="I237" i="8"/>
  <c r="A409" i="8"/>
  <c r="B409" i="8"/>
  <c r="C409" i="8"/>
  <c r="D409" i="8"/>
  <c r="E409" i="8"/>
  <c r="F409" i="8"/>
  <c r="G409" i="8"/>
  <c r="H409" i="8"/>
  <c r="I409" i="8"/>
  <c r="A416" i="8"/>
  <c r="B416" i="8"/>
  <c r="C416" i="8"/>
  <c r="D416" i="8"/>
  <c r="E416" i="8"/>
  <c r="F416" i="8"/>
  <c r="G416" i="8"/>
  <c r="H416" i="8"/>
  <c r="I416" i="8"/>
  <c r="A433" i="8"/>
  <c r="B433" i="8"/>
  <c r="C433" i="8"/>
  <c r="D433" i="8"/>
  <c r="E433" i="8"/>
  <c r="F433" i="8"/>
  <c r="G433" i="8"/>
  <c r="H433" i="8"/>
  <c r="I433" i="8"/>
  <c r="A426" i="8"/>
  <c r="B426" i="8"/>
  <c r="C426" i="8"/>
  <c r="D426" i="8"/>
  <c r="E426" i="8"/>
  <c r="F426" i="8"/>
  <c r="G426" i="8"/>
  <c r="H426" i="8"/>
  <c r="I426" i="8"/>
  <c r="A427" i="8"/>
  <c r="B427" i="8"/>
  <c r="C427" i="8"/>
  <c r="D427" i="8"/>
  <c r="E427" i="8"/>
  <c r="F427" i="8"/>
  <c r="G427" i="8"/>
  <c r="H427" i="8"/>
  <c r="I427" i="8"/>
  <c r="A432" i="8"/>
  <c r="B432" i="8"/>
  <c r="C432" i="8"/>
  <c r="D432" i="8"/>
  <c r="E432" i="8"/>
  <c r="F432" i="8"/>
  <c r="G432" i="8"/>
  <c r="H432" i="8"/>
  <c r="I432" i="8"/>
  <c r="A464" i="8"/>
  <c r="B464" i="8"/>
  <c r="C464" i="8"/>
  <c r="D464" i="8"/>
  <c r="E464" i="8"/>
  <c r="F464" i="8"/>
  <c r="G464" i="8"/>
  <c r="H464" i="8"/>
  <c r="I464" i="8"/>
  <c r="A465" i="8"/>
  <c r="B465" i="8"/>
  <c r="C465" i="8"/>
  <c r="D465" i="8"/>
  <c r="E465" i="8"/>
  <c r="F465" i="8"/>
  <c r="G465" i="8"/>
  <c r="H465" i="8"/>
  <c r="I465" i="8"/>
  <c r="A453" i="8"/>
  <c r="B453" i="8"/>
  <c r="C453" i="8"/>
  <c r="D453" i="8"/>
  <c r="E453" i="8"/>
  <c r="F453" i="8"/>
  <c r="G453" i="8"/>
  <c r="H453" i="8"/>
  <c r="I453" i="8"/>
  <c r="A467" i="8"/>
  <c r="B467" i="8"/>
  <c r="C467" i="8"/>
  <c r="D467" i="8"/>
  <c r="E467" i="8"/>
  <c r="F467" i="8"/>
  <c r="G467" i="8"/>
  <c r="H467" i="8"/>
  <c r="I467" i="8"/>
  <c r="A485" i="8"/>
  <c r="B485" i="8"/>
  <c r="C485" i="8"/>
  <c r="D485" i="8"/>
  <c r="E485" i="8"/>
  <c r="F485" i="8"/>
  <c r="G485" i="8"/>
  <c r="H485" i="8"/>
  <c r="I485" i="8"/>
  <c r="A486" i="8"/>
  <c r="B486" i="8"/>
  <c r="C486" i="8"/>
  <c r="D486" i="8"/>
  <c r="E486" i="8"/>
  <c r="F486" i="8"/>
  <c r="G486" i="8"/>
  <c r="H486" i="8"/>
  <c r="I486" i="8"/>
  <c r="A444" i="8"/>
  <c r="B444" i="8"/>
  <c r="C444" i="8"/>
  <c r="D444" i="8"/>
  <c r="E444" i="8"/>
  <c r="F444" i="8"/>
  <c r="G444" i="8"/>
  <c r="H444" i="8"/>
  <c r="I444" i="8"/>
  <c r="A494" i="8"/>
  <c r="B494" i="8"/>
  <c r="C494" i="8"/>
  <c r="D494" i="8"/>
  <c r="E494" i="8"/>
  <c r="F494" i="8"/>
  <c r="G494" i="8"/>
  <c r="H494" i="8"/>
  <c r="I494" i="8"/>
  <c r="A522" i="8"/>
  <c r="B522" i="8"/>
  <c r="C522" i="8"/>
  <c r="D522" i="8"/>
  <c r="E522" i="8"/>
  <c r="F522" i="8"/>
  <c r="G522" i="8"/>
  <c r="H522" i="8"/>
  <c r="I522" i="8"/>
  <c r="A503" i="8"/>
  <c r="B503" i="8"/>
  <c r="C503" i="8"/>
  <c r="D503" i="8"/>
  <c r="E503" i="8"/>
  <c r="F503" i="8"/>
  <c r="G503" i="8"/>
  <c r="H503" i="8"/>
  <c r="I503" i="8"/>
  <c r="A524" i="8"/>
  <c r="B524" i="8"/>
  <c r="C524" i="8"/>
  <c r="D524" i="8"/>
  <c r="E524" i="8"/>
  <c r="F524" i="8"/>
  <c r="G524" i="8"/>
  <c r="H524" i="8"/>
  <c r="I524" i="8"/>
  <c r="A514" i="8"/>
  <c r="B514" i="8"/>
  <c r="C514" i="8"/>
  <c r="D514" i="8"/>
  <c r="E514" i="8"/>
  <c r="F514" i="8"/>
  <c r="G514" i="8"/>
  <c r="H514" i="8"/>
  <c r="I514" i="8"/>
  <c r="A542" i="8"/>
  <c r="B542" i="8"/>
  <c r="C542" i="8"/>
  <c r="D542" i="8"/>
  <c r="E542" i="8"/>
  <c r="F542" i="8"/>
  <c r="G542" i="8"/>
  <c r="H542" i="8"/>
  <c r="I542" i="8"/>
  <c r="A548" i="8"/>
  <c r="B548" i="8"/>
  <c r="C548" i="8"/>
  <c r="D548" i="8"/>
  <c r="E548" i="8"/>
  <c r="F548" i="8"/>
  <c r="G548" i="8"/>
  <c r="H548" i="8"/>
  <c r="I548" i="8"/>
  <c r="A546" i="8"/>
  <c r="B546" i="8"/>
  <c r="C546" i="8"/>
  <c r="D546" i="8"/>
  <c r="E546" i="8"/>
  <c r="F546" i="8"/>
  <c r="G546" i="8"/>
  <c r="H546" i="8"/>
  <c r="I546" i="8"/>
  <c r="A550" i="8"/>
  <c r="B550" i="8"/>
  <c r="C550" i="8"/>
  <c r="D550" i="8"/>
  <c r="E550" i="8"/>
  <c r="F550" i="8"/>
  <c r="G550" i="8"/>
  <c r="H550" i="8"/>
  <c r="I550" i="8"/>
  <c r="A572" i="8"/>
  <c r="B572" i="8"/>
  <c r="C572" i="8"/>
  <c r="D572" i="8"/>
  <c r="E572" i="8"/>
  <c r="F572" i="8"/>
  <c r="G572" i="8"/>
  <c r="H572" i="8"/>
  <c r="I572" i="8"/>
  <c r="A585" i="8"/>
  <c r="B585" i="8"/>
  <c r="C585" i="8"/>
  <c r="D585" i="8"/>
  <c r="E585" i="8"/>
  <c r="F585" i="8"/>
  <c r="G585" i="8"/>
  <c r="H585" i="8"/>
  <c r="I585" i="8"/>
  <c r="A554" i="8"/>
  <c r="B554" i="8"/>
  <c r="C554" i="8"/>
  <c r="D554" i="8"/>
  <c r="E554" i="8"/>
  <c r="F554" i="8"/>
  <c r="G554" i="8"/>
  <c r="H554" i="8"/>
  <c r="I554" i="8"/>
  <c r="A556" i="8"/>
  <c r="B556" i="8"/>
  <c r="C556" i="8"/>
  <c r="D556" i="8"/>
  <c r="E556" i="8"/>
  <c r="F556" i="8"/>
  <c r="G556" i="8"/>
  <c r="H556" i="8"/>
  <c r="I556" i="8"/>
  <c r="A617" i="8"/>
  <c r="B617" i="8"/>
  <c r="C617" i="8"/>
  <c r="D617" i="8"/>
  <c r="E617" i="8"/>
  <c r="F617" i="8"/>
  <c r="G617" i="8"/>
  <c r="H617" i="8"/>
  <c r="I617" i="8"/>
  <c r="A615" i="8"/>
  <c r="B615" i="8"/>
  <c r="C615" i="8"/>
  <c r="D615" i="8"/>
  <c r="E615" i="8"/>
  <c r="F615" i="8"/>
  <c r="G615" i="8"/>
  <c r="H615" i="8"/>
  <c r="I615" i="8"/>
  <c r="A618" i="8"/>
  <c r="B618" i="8"/>
  <c r="C618" i="8"/>
  <c r="D618" i="8"/>
  <c r="E618" i="8"/>
  <c r="F618" i="8"/>
  <c r="G618" i="8"/>
  <c r="H618" i="8"/>
  <c r="I618" i="8"/>
  <c r="A607" i="8"/>
  <c r="B607" i="8"/>
  <c r="C607" i="8"/>
  <c r="D607" i="8"/>
  <c r="E607" i="8"/>
  <c r="F607" i="8"/>
  <c r="G607" i="8"/>
  <c r="H607" i="8"/>
  <c r="I607" i="8"/>
  <c r="A645" i="8"/>
  <c r="B645" i="8"/>
  <c r="C645" i="8"/>
  <c r="D645" i="8"/>
  <c r="E645" i="8"/>
  <c r="F645" i="8"/>
  <c r="G645" i="8"/>
  <c r="H645" i="8"/>
  <c r="I645" i="8"/>
  <c r="A635" i="8"/>
  <c r="B635" i="8"/>
  <c r="C635" i="8"/>
  <c r="D635" i="8"/>
  <c r="E635" i="8"/>
  <c r="F635" i="8"/>
  <c r="G635" i="8"/>
  <c r="H635" i="8"/>
  <c r="I635" i="8"/>
  <c r="A646" i="8"/>
  <c r="B646" i="8"/>
  <c r="C646" i="8"/>
  <c r="D646" i="8"/>
  <c r="E646" i="8"/>
  <c r="F646" i="8"/>
  <c r="G646" i="8"/>
  <c r="H646" i="8"/>
  <c r="I646" i="8"/>
  <c r="A643" i="8"/>
  <c r="B643" i="8"/>
  <c r="C643" i="8"/>
  <c r="D643" i="8"/>
  <c r="E643" i="8"/>
  <c r="F643" i="8"/>
  <c r="G643" i="8"/>
  <c r="H643" i="8"/>
  <c r="I643" i="8"/>
  <c r="A672" i="8"/>
  <c r="B672" i="8"/>
  <c r="C672" i="8"/>
  <c r="D672" i="8"/>
  <c r="E672" i="8"/>
  <c r="F672" i="8"/>
  <c r="G672" i="8"/>
  <c r="H672" i="8"/>
  <c r="I672" i="8"/>
  <c r="A673" i="8"/>
  <c r="B673" i="8"/>
  <c r="C673" i="8"/>
  <c r="D673" i="8"/>
  <c r="E673" i="8"/>
  <c r="F673" i="8"/>
  <c r="G673" i="8"/>
  <c r="H673" i="8"/>
  <c r="I673" i="8"/>
  <c r="A666" i="8"/>
  <c r="B666" i="8"/>
  <c r="C666" i="8"/>
  <c r="D666" i="8"/>
  <c r="E666" i="8"/>
  <c r="F666" i="8"/>
  <c r="G666" i="8"/>
  <c r="H666" i="8"/>
  <c r="I666" i="8"/>
  <c r="A665" i="8"/>
  <c r="B665" i="8"/>
  <c r="C665" i="8"/>
  <c r="D665" i="8"/>
  <c r="E665" i="8"/>
  <c r="F665" i="8"/>
  <c r="G665" i="8"/>
  <c r="H665" i="8"/>
  <c r="I665" i="8"/>
  <c r="A706" i="8"/>
  <c r="B706" i="8"/>
  <c r="C706" i="8"/>
  <c r="D706" i="8"/>
  <c r="E706" i="8"/>
  <c r="F706" i="8"/>
  <c r="G706" i="8"/>
  <c r="H706" i="8"/>
  <c r="I706" i="8"/>
  <c r="A707" i="8"/>
  <c r="B707" i="8"/>
  <c r="C707" i="8"/>
  <c r="D707" i="8"/>
  <c r="E707" i="8"/>
  <c r="F707" i="8"/>
  <c r="G707" i="8"/>
  <c r="H707" i="8"/>
  <c r="I707" i="8"/>
  <c r="A690" i="8"/>
  <c r="B690" i="8"/>
  <c r="C690" i="8"/>
  <c r="D690" i="8"/>
  <c r="E690" i="8"/>
  <c r="F690" i="8"/>
  <c r="G690" i="8"/>
  <c r="H690" i="8"/>
  <c r="I690" i="8"/>
  <c r="A689" i="8"/>
  <c r="B689" i="8"/>
  <c r="C689" i="8"/>
  <c r="D689" i="8"/>
  <c r="E689" i="8"/>
  <c r="F689" i="8"/>
  <c r="G689" i="8"/>
  <c r="H689" i="8"/>
  <c r="I689" i="8"/>
  <c r="A736" i="8"/>
  <c r="B736" i="8"/>
  <c r="C736" i="8"/>
  <c r="D736" i="8"/>
  <c r="E736" i="8"/>
  <c r="F736" i="8"/>
  <c r="G736" i="8"/>
  <c r="H736" i="8"/>
  <c r="I736" i="8"/>
  <c r="A734" i="8"/>
  <c r="B734" i="8"/>
  <c r="C734" i="8"/>
  <c r="D734" i="8"/>
  <c r="E734" i="8"/>
  <c r="F734" i="8"/>
  <c r="G734" i="8"/>
  <c r="H734" i="8"/>
  <c r="I734" i="8"/>
  <c r="A735" i="8"/>
  <c r="B735" i="8"/>
  <c r="C735" i="8"/>
  <c r="D735" i="8"/>
  <c r="E735" i="8"/>
  <c r="F735" i="8"/>
  <c r="G735" i="8"/>
  <c r="H735" i="8"/>
  <c r="I735" i="8"/>
  <c r="A721" i="8"/>
  <c r="B721" i="8"/>
  <c r="C721" i="8"/>
  <c r="D721" i="8"/>
  <c r="E721" i="8"/>
  <c r="F721" i="8"/>
  <c r="G721" i="8"/>
  <c r="H721" i="8"/>
  <c r="I721" i="8"/>
  <c r="A766" i="8"/>
  <c r="B766" i="8"/>
  <c r="C766" i="8"/>
  <c r="D766" i="8"/>
  <c r="E766" i="8"/>
  <c r="F766" i="8"/>
  <c r="G766" i="8"/>
  <c r="H766" i="8"/>
  <c r="I766" i="8"/>
  <c r="A756" i="8"/>
  <c r="B756" i="8"/>
  <c r="C756" i="8"/>
  <c r="D756" i="8"/>
  <c r="E756" i="8"/>
  <c r="F756" i="8"/>
  <c r="G756" i="8"/>
  <c r="H756" i="8"/>
  <c r="I756" i="8"/>
  <c r="A767" i="8"/>
  <c r="B767" i="8"/>
  <c r="C767" i="8"/>
  <c r="D767" i="8"/>
  <c r="E767" i="8"/>
  <c r="F767" i="8"/>
  <c r="G767" i="8"/>
  <c r="H767" i="8"/>
  <c r="I767" i="8"/>
  <c r="A757" i="8"/>
  <c r="B757" i="8"/>
  <c r="C757" i="8"/>
  <c r="D757" i="8"/>
  <c r="E757" i="8"/>
  <c r="F757" i="8"/>
  <c r="G757" i="8"/>
  <c r="H757" i="8"/>
  <c r="I757" i="8"/>
  <c r="A775" i="8"/>
  <c r="B775" i="8"/>
  <c r="C775" i="8"/>
  <c r="D775" i="8"/>
  <c r="E775" i="8"/>
  <c r="F775" i="8"/>
  <c r="G775" i="8"/>
  <c r="H775" i="8"/>
  <c r="I775" i="8"/>
  <c r="A786" i="8"/>
  <c r="B786" i="8"/>
  <c r="C786" i="8"/>
  <c r="D786" i="8"/>
  <c r="E786" i="8"/>
  <c r="F786" i="8"/>
  <c r="G786" i="8"/>
  <c r="H786" i="8"/>
  <c r="I786" i="8"/>
  <c r="A783" i="8"/>
  <c r="B783" i="8"/>
  <c r="C783" i="8"/>
  <c r="D783" i="8"/>
  <c r="E783" i="8"/>
  <c r="F783" i="8"/>
  <c r="G783" i="8"/>
  <c r="H783" i="8"/>
  <c r="I783" i="8"/>
  <c r="A785" i="8"/>
  <c r="B785" i="8"/>
  <c r="C785" i="8"/>
  <c r="D785" i="8"/>
  <c r="E785" i="8"/>
  <c r="F785" i="8"/>
  <c r="G785" i="8"/>
  <c r="H785" i="8"/>
  <c r="I785" i="8"/>
  <c r="A805" i="8"/>
  <c r="B805" i="8"/>
  <c r="C805" i="8"/>
  <c r="D805" i="8"/>
  <c r="E805" i="8"/>
  <c r="F805" i="8"/>
  <c r="G805" i="8"/>
  <c r="H805" i="8"/>
  <c r="I805" i="8"/>
  <c r="A800" i="8"/>
  <c r="B800" i="8"/>
  <c r="C800" i="8"/>
  <c r="D800" i="8"/>
  <c r="E800" i="8"/>
  <c r="F800" i="8"/>
  <c r="G800" i="8"/>
  <c r="H800" i="8"/>
  <c r="I800" i="8"/>
  <c r="A799" i="8"/>
  <c r="B799" i="8"/>
  <c r="C799" i="8"/>
  <c r="D799" i="8"/>
  <c r="E799" i="8"/>
  <c r="F799" i="8"/>
  <c r="G799" i="8"/>
  <c r="H799" i="8"/>
  <c r="I799" i="8"/>
  <c r="A806" i="8"/>
  <c r="B806" i="8"/>
  <c r="C806" i="8"/>
  <c r="D806" i="8"/>
  <c r="E806" i="8"/>
  <c r="F806" i="8"/>
  <c r="G806" i="8"/>
  <c r="H806" i="8"/>
  <c r="I806" i="8"/>
  <c r="A20" i="8"/>
  <c r="B20" i="8"/>
  <c r="C20" i="8"/>
  <c r="D20" i="8"/>
  <c r="E20" i="8"/>
  <c r="F20" i="8"/>
  <c r="G20" i="8"/>
  <c r="H20" i="8"/>
  <c r="I20" i="8"/>
  <c r="A194" i="8"/>
  <c r="B194" i="8"/>
  <c r="C194" i="8"/>
  <c r="D194" i="8"/>
  <c r="E194" i="8"/>
  <c r="F194" i="8"/>
  <c r="G194" i="8"/>
  <c r="H194" i="8"/>
  <c r="I194" i="8"/>
  <c r="A29" i="8"/>
  <c r="B29" i="8"/>
  <c r="C29" i="8"/>
  <c r="D29" i="8"/>
  <c r="E29" i="8"/>
  <c r="F29" i="8"/>
  <c r="G29" i="8"/>
  <c r="H29" i="8"/>
  <c r="I29" i="8"/>
  <c r="A55" i="8"/>
  <c r="B55" i="8"/>
  <c r="C55" i="8"/>
  <c r="D55" i="8"/>
  <c r="E55" i="8"/>
  <c r="F55" i="8"/>
  <c r="G55" i="8"/>
  <c r="H55" i="8"/>
  <c r="I55" i="8"/>
  <c r="A219" i="8"/>
  <c r="B219" i="8"/>
  <c r="C219" i="8"/>
  <c r="D219" i="8"/>
  <c r="E219" i="8"/>
  <c r="F219" i="8"/>
  <c r="G219" i="8"/>
  <c r="H219" i="8"/>
  <c r="I219" i="8"/>
  <c r="A523" i="8"/>
  <c r="B523" i="8"/>
  <c r="C523" i="8"/>
  <c r="D523" i="8"/>
  <c r="E523" i="8"/>
  <c r="F523" i="8"/>
  <c r="G523" i="8"/>
  <c r="H523" i="8"/>
  <c r="I523" i="8"/>
  <c r="A79" i="8"/>
  <c r="B79" i="8"/>
  <c r="C79" i="8"/>
  <c r="D79" i="8"/>
  <c r="E79" i="8"/>
  <c r="F79" i="8"/>
  <c r="G79" i="8"/>
  <c r="H79" i="8"/>
  <c r="I79" i="8"/>
  <c r="A97" i="8"/>
  <c r="B97" i="8"/>
  <c r="C97" i="8"/>
  <c r="D97" i="8"/>
  <c r="E97" i="8"/>
  <c r="F97" i="8"/>
  <c r="G97" i="8"/>
  <c r="H97" i="8"/>
  <c r="I97" i="8"/>
  <c r="A85" i="8"/>
  <c r="B85" i="8"/>
  <c r="C85" i="8"/>
  <c r="D85" i="8"/>
  <c r="E85" i="8"/>
  <c r="F85" i="8"/>
  <c r="G85" i="8"/>
  <c r="H85" i="8"/>
  <c r="I85" i="8"/>
  <c r="A880" i="8"/>
  <c r="B880" i="8"/>
  <c r="C880" i="8"/>
  <c r="D880" i="8"/>
  <c r="E880" i="8"/>
  <c r="F880" i="8"/>
  <c r="G880" i="8"/>
  <c r="H880" i="8"/>
  <c r="I880" i="8"/>
  <c r="A882" i="8"/>
  <c r="B882" i="8"/>
  <c r="C882" i="8"/>
  <c r="D882" i="8"/>
  <c r="E882" i="8"/>
  <c r="F882" i="8"/>
  <c r="G882" i="8"/>
  <c r="H882" i="8"/>
  <c r="I882" i="8"/>
  <c r="A134" i="8"/>
  <c r="B134" i="8"/>
  <c r="C134" i="8"/>
  <c r="D134" i="8"/>
  <c r="E134" i="8"/>
  <c r="F134" i="8"/>
  <c r="G134" i="8"/>
  <c r="H134" i="8"/>
  <c r="I134" i="8"/>
  <c r="A192" i="8"/>
  <c r="B192" i="8"/>
  <c r="C192" i="8"/>
  <c r="D192" i="8"/>
  <c r="E192" i="8"/>
  <c r="F192" i="8"/>
  <c r="G192" i="8"/>
  <c r="H192" i="8"/>
  <c r="I192" i="8"/>
  <c r="A178" i="8"/>
  <c r="B178" i="8"/>
  <c r="C178" i="8"/>
  <c r="D178" i="8"/>
  <c r="E178" i="8"/>
  <c r="F178" i="8"/>
  <c r="G178" i="8"/>
  <c r="H178" i="8"/>
  <c r="I178" i="8"/>
  <c r="A184" i="8"/>
  <c r="B184" i="8"/>
  <c r="C184" i="8"/>
  <c r="D184" i="8"/>
  <c r="E184" i="8"/>
  <c r="F184" i="8"/>
  <c r="G184" i="8"/>
  <c r="H184" i="8"/>
  <c r="I184" i="8"/>
  <c r="A918" i="8"/>
  <c r="B918" i="8"/>
  <c r="C918" i="8"/>
  <c r="D918" i="8"/>
  <c r="E918" i="8"/>
  <c r="F918" i="8"/>
  <c r="G918" i="8"/>
  <c r="H918" i="8"/>
  <c r="I918" i="8"/>
  <c r="A217" i="8"/>
  <c r="B217" i="8"/>
  <c r="C217" i="8"/>
  <c r="D217" i="8"/>
  <c r="E217" i="8"/>
  <c r="F217" i="8"/>
  <c r="G217" i="8"/>
  <c r="H217" i="8"/>
  <c r="I217" i="8"/>
  <c r="A147" i="8"/>
  <c r="B147" i="8"/>
  <c r="C147" i="8"/>
  <c r="D147" i="8"/>
  <c r="E147" i="8"/>
  <c r="F147" i="8"/>
  <c r="G147" i="8"/>
  <c r="H147" i="8"/>
  <c r="I147" i="8"/>
  <c r="A241" i="8"/>
  <c r="B241" i="8"/>
  <c r="C241" i="8"/>
  <c r="D241" i="8"/>
  <c r="E241" i="8"/>
  <c r="F241" i="8"/>
  <c r="G241" i="8"/>
  <c r="H241" i="8"/>
  <c r="I241" i="8"/>
  <c r="A245" i="8"/>
  <c r="B245" i="8"/>
  <c r="C245" i="8"/>
  <c r="D245" i="8"/>
  <c r="E245" i="8"/>
  <c r="F245" i="8"/>
  <c r="G245" i="8"/>
  <c r="H245" i="8"/>
  <c r="I245" i="8"/>
  <c r="A938" i="8"/>
  <c r="B938" i="8"/>
  <c r="C938" i="8"/>
  <c r="D938" i="8"/>
  <c r="E938" i="8"/>
  <c r="F938" i="8"/>
  <c r="G938" i="8"/>
  <c r="H938" i="8"/>
  <c r="I938" i="8"/>
  <c r="A959" i="8"/>
  <c r="B959" i="8"/>
  <c r="C959" i="8"/>
  <c r="D959" i="8"/>
  <c r="E959" i="8"/>
  <c r="F959" i="8"/>
  <c r="G959" i="8"/>
  <c r="H959" i="8"/>
  <c r="I959" i="8"/>
  <c r="A275" i="8"/>
  <c r="B275" i="8"/>
  <c r="C275" i="8"/>
  <c r="D275" i="8"/>
  <c r="E275" i="8"/>
  <c r="F275" i="8"/>
  <c r="G275" i="8"/>
  <c r="H275" i="8"/>
  <c r="I275" i="8"/>
  <c r="A270" i="8"/>
  <c r="B270" i="8"/>
  <c r="C270" i="8"/>
  <c r="D270" i="8"/>
  <c r="E270" i="8"/>
  <c r="F270" i="8"/>
  <c r="G270" i="8"/>
  <c r="H270" i="8"/>
  <c r="I270" i="8"/>
  <c r="A309" i="8"/>
  <c r="B309" i="8"/>
  <c r="C309" i="8"/>
  <c r="D309" i="8"/>
  <c r="E309" i="8"/>
  <c r="F309" i="8"/>
  <c r="G309" i="8"/>
  <c r="H309" i="8"/>
  <c r="I309" i="8"/>
  <c r="A290" i="8"/>
  <c r="B290" i="8"/>
  <c r="C290" i="8"/>
  <c r="D290" i="8"/>
  <c r="E290" i="8"/>
  <c r="F290" i="8"/>
  <c r="G290" i="8"/>
  <c r="H290" i="8"/>
  <c r="I290" i="8"/>
  <c r="A297" i="8"/>
  <c r="B297" i="8"/>
  <c r="C297" i="8"/>
  <c r="D297" i="8"/>
  <c r="E297" i="8"/>
  <c r="F297" i="8"/>
  <c r="G297" i="8"/>
  <c r="H297" i="8"/>
  <c r="I297" i="8"/>
  <c r="A1002" i="8"/>
  <c r="B1002" i="8"/>
  <c r="C1002" i="8"/>
  <c r="D1002" i="8"/>
  <c r="E1002" i="8"/>
  <c r="F1002" i="8"/>
  <c r="G1002" i="8"/>
  <c r="H1002" i="8"/>
  <c r="I1002" i="8"/>
  <c r="A871" i="8"/>
  <c r="B871" i="8"/>
  <c r="C871" i="8"/>
  <c r="D871" i="8"/>
  <c r="E871" i="8"/>
  <c r="F871" i="8"/>
  <c r="G871" i="8"/>
  <c r="H871" i="8"/>
  <c r="I871" i="8"/>
  <c r="A335" i="8"/>
  <c r="B335" i="8"/>
  <c r="C335" i="8"/>
  <c r="D335" i="8"/>
  <c r="E335" i="8"/>
  <c r="F335" i="8"/>
  <c r="G335" i="8"/>
  <c r="H335" i="8"/>
  <c r="I335" i="8"/>
  <c r="A341" i="8"/>
  <c r="B341" i="8"/>
  <c r="C341" i="8"/>
  <c r="D341" i="8"/>
  <c r="E341" i="8"/>
  <c r="F341" i="8"/>
  <c r="G341" i="8"/>
  <c r="H341" i="8"/>
  <c r="I341" i="8"/>
  <c r="A348" i="8"/>
  <c r="B348" i="8"/>
  <c r="C348" i="8"/>
  <c r="D348" i="8"/>
  <c r="E348" i="8"/>
  <c r="F348" i="8"/>
  <c r="G348" i="8"/>
  <c r="H348" i="8"/>
  <c r="I348" i="8"/>
  <c r="A63" i="8"/>
  <c r="B63" i="8"/>
  <c r="C63" i="8"/>
  <c r="D63" i="8"/>
  <c r="E63" i="8"/>
  <c r="F63" i="8"/>
  <c r="G63" i="8"/>
  <c r="H63" i="8"/>
  <c r="I63" i="8"/>
  <c r="A367" i="8"/>
  <c r="B367" i="8"/>
  <c r="C367" i="8"/>
  <c r="D367" i="8"/>
  <c r="E367" i="8"/>
  <c r="F367" i="8"/>
  <c r="G367" i="8"/>
  <c r="H367" i="8"/>
  <c r="I367" i="8"/>
  <c r="A1021" i="8"/>
  <c r="B1021" i="8"/>
  <c r="C1021" i="8"/>
  <c r="D1021" i="8"/>
  <c r="E1021" i="8"/>
  <c r="F1021" i="8"/>
  <c r="G1021" i="8"/>
  <c r="H1021" i="8"/>
  <c r="I1021" i="8"/>
  <c r="A1019" i="8"/>
  <c r="B1019" i="8"/>
  <c r="C1019" i="8"/>
  <c r="D1019" i="8"/>
  <c r="E1019" i="8"/>
  <c r="F1019" i="8"/>
  <c r="G1019" i="8"/>
  <c r="H1019" i="8"/>
  <c r="I1019" i="8"/>
  <c r="A395" i="8"/>
  <c r="B395" i="8"/>
  <c r="C395" i="8"/>
  <c r="D395" i="8"/>
  <c r="E395" i="8"/>
  <c r="F395" i="8"/>
  <c r="G395" i="8"/>
  <c r="H395" i="8"/>
  <c r="I395" i="8"/>
  <c r="A386" i="8"/>
  <c r="B386" i="8"/>
  <c r="C386" i="8"/>
  <c r="D386" i="8"/>
  <c r="E386" i="8"/>
  <c r="F386" i="8"/>
  <c r="G386" i="8"/>
  <c r="H386" i="8"/>
  <c r="I386" i="8"/>
  <c r="A400" i="8"/>
  <c r="B400" i="8"/>
  <c r="C400" i="8"/>
  <c r="D400" i="8"/>
  <c r="E400" i="8"/>
  <c r="F400" i="8"/>
  <c r="G400" i="8"/>
  <c r="H400" i="8"/>
  <c r="I400" i="8"/>
  <c r="A407" i="8"/>
  <c r="B407" i="8"/>
  <c r="C407" i="8"/>
  <c r="D407" i="8"/>
  <c r="E407" i="8"/>
  <c r="F407" i="8"/>
  <c r="G407" i="8"/>
  <c r="H407" i="8"/>
  <c r="I407" i="8"/>
  <c r="A410" i="8"/>
  <c r="B410" i="8"/>
  <c r="C410" i="8"/>
  <c r="D410" i="8"/>
  <c r="E410" i="8"/>
  <c r="F410" i="8"/>
  <c r="G410" i="8"/>
  <c r="H410" i="8"/>
  <c r="I410" i="8"/>
  <c r="A1049" i="8"/>
  <c r="B1049" i="8"/>
  <c r="C1049" i="8"/>
  <c r="D1049" i="8"/>
  <c r="E1049" i="8"/>
  <c r="F1049" i="8"/>
  <c r="G1049" i="8"/>
  <c r="H1049" i="8"/>
  <c r="I1049" i="8"/>
  <c r="A428" i="8"/>
  <c r="B428" i="8"/>
  <c r="C428" i="8"/>
  <c r="D428" i="8"/>
  <c r="E428" i="8"/>
  <c r="F428" i="8"/>
  <c r="G428" i="8"/>
  <c r="H428" i="8"/>
  <c r="I428" i="8"/>
  <c r="A424" i="8"/>
  <c r="B424" i="8"/>
  <c r="C424" i="8"/>
  <c r="D424" i="8"/>
  <c r="E424" i="8"/>
  <c r="F424" i="8"/>
  <c r="G424" i="8"/>
  <c r="H424" i="8"/>
  <c r="I424" i="8"/>
  <c r="A435" i="8"/>
  <c r="B435" i="8"/>
  <c r="C435" i="8"/>
  <c r="D435" i="8"/>
  <c r="E435" i="8"/>
  <c r="F435" i="8"/>
  <c r="G435" i="8"/>
  <c r="H435" i="8"/>
  <c r="I435" i="8"/>
  <c r="A796" i="8"/>
  <c r="B796" i="8"/>
  <c r="C796" i="8"/>
  <c r="D796" i="8"/>
  <c r="E796" i="8"/>
  <c r="F796" i="8"/>
  <c r="G796" i="8"/>
  <c r="H796" i="8"/>
  <c r="I796" i="8"/>
  <c r="A1054" i="8"/>
  <c r="B1054" i="8"/>
  <c r="C1054" i="8"/>
  <c r="D1054" i="8"/>
  <c r="E1054" i="8"/>
  <c r="F1054" i="8"/>
  <c r="G1054" i="8"/>
  <c r="H1054" i="8"/>
  <c r="I1054" i="8"/>
  <c r="A991" i="8"/>
  <c r="B991" i="8"/>
  <c r="C991" i="8"/>
  <c r="D991" i="8"/>
  <c r="E991" i="8"/>
  <c r="F991" i="8"/>
  <c r="G991" i="8"/>
  <c r="H991" i="8"/>
  <c r="I991" i="8"/>
  <c r="A483" i="8"/>
  <c r="B483" i="8"/>
  <c r="C483" i="8"/>
  <c r="D483" i="8"/>
  <c r="E483" i="8"/>
  <c r="F483" i="8"/>
  <c r="G483" i="8"/>
  <c r="H483" i="8"/>
  <c r="I483" i="8"/>
  <c r="A499" i="8"/>
  <c r="B499" i="8"/>
  <c r="C499" i="8"/>
  <c r="D499" i="8"/>
  <c r="E499" i="8"/>
  <c r="F499" i="8"/>
  <c r="G499" i="8"/>
  <c r="H499" i="8"/>
  <c r="I499" i="8"/>
  <c r="A490" i="8"/>
  <c r="B490" i="8"/>
  <c r="C490" i="8"/>
  <c r="D490" i="8"/>
  <c r="E490" i="8"/>
  <c r="F490" i="8"/>
  <c r="G490" i="8"/>
  <c r="H490" i="8"/>
  <c r="I490" i="8"/>
  <c r="A1075" i="8"/>
  <c r="B1075" i="8"/>
  <c r="C1075" i="8"/>
  <c r="D1075" i="8"/>
  <c r="E1075" i="8"/>
  <c r="F1075" i="8"/>
  <c r="G1075" i="8"/>
  <c r="H1075" i="8"/>
  <c r="I1075" i="8"/>
  <c r="A1167" i="8"/>
  <c r="B1167" i="8"/>
  <c r="C1167" i="8"/>
  <c r="D1167" i="8"/>
  <c r="E1167" i="8"/>
  <c r="F1167" i="8"/>
  <c r="G1167" i="8"/>
  <c r="H1167" i="8"/>
  <c r="I1167" i="8"/>
  <c r="A516" i="8"/>
  <c r="B516" i="8"/>
  <c r="C516" i="8"/>
  <c r="D516" i="8"/>
  <c r="E516" i="8"/>
  <c r="F516" i="8"/>
  <c r="G516" i="8"/>
  <c r="H516" i="8"/>
  <c r="I516" i="8"/>
  <c r="A552" i="8"/>
  <c r="B552" i="8"/>
  <c r="C552" i="8"/>
  <c r="D552" i="8"/>
  <c r="E552" i="8"/>
  <c r="F552" i="8"/>
  <c r="G552" i="8"/>
  <c r="H552" i="8"/>
  <c r="I552" i="8"/>
  <c r="A543" i="8"/>
  <c r="B543" i="8"/>
  <c r="C543" i="8"/>
  <c r="D543" i="8"/>
  <c r="E543" i="8"/>
  <c r="F543" i="8"/>
  <c r="G543" i="8"/>
  <c r="H543" i="8"/>
  <c r="I543" i="8"/>
  <c r="A547" i="8"/>
  <c r="B547" i="8"/>
  <c r="C547" i="8"/>
  <c r="D547" i="8"/>
  <c r="E547" i="8"/>
  <c r="F547" i="8"/>
  <c r="G547" i="8"/>
  <c r="H547" i="8"/>
  <c r="I547" i="8"/>
  <c r="A1112" i="8"/>
  <c r="B1112" i="8"/>
  <c r="C1112" i="8"/>
  <c r="D1112" i="8"/>
  <c r="E1112" i="8"/>
  <c r="F1112" i="8"/>
  <c r="G1112" i="8"/>
  <c r="H1112" i="8"/>
  <c r="I1112" i="8"/>
  <c r="A532" i="8"/>
  <c r="B532" i="8"/>
  <c r="C532" i="8"/>
  <c r="D532" i="8"/>
  <c r="E532" i="8"/>
  <c r="F532" i="8"/>
  <c r="G532" i="8"/>
  <c r="H532" i="8"/>
  <c r="I532" i="8"/>
  <c r="A148" i="8"/>
  <c r="B148" i="8"/>
  <c r="C148" i="8"/>
  <c r="D148" i="8"/>
  <c r="E148" i="8"/>
  <c r="F148" i="8"/>
  <c r="G148" i="8"/>
  <c r="H148" i="8"/>
  <c r="I148" i="8"/>
  <c r="A608" i="8"/>
  <c r="B608" i="8"/>
  <c r="C608" i="8"/>
  <c r="D608" i="8"/>
  <c r="E608" i="8"/>
  <c r="F608" i="8"/>
  <c r="G608" i="8"/>
  <c r="H608" i="8"/>
  <c r="I608" i="8"/>
  <c r="A616" i="8"/>
  <c r="B616" i="8"/>
  <c r="C616" i="8"/>
  <c r="D616" i="8"/>
  <c r="E616" i="8"/>
  <c r="F616" i="8"/>
  <c r="G616" i="8"/>
  <c r="H616" i="8"/>
  <c r="I616" i="8"/>
  <c r="A1130" i="8"/>
  <c r="B1130" i="8"/>
  <c r="C1130" i="8"/>
  <c r="D1130" i="8"/>
  <c r="E1130" i="8"/>
  <c r="F1130" i="8"/>
  <c r="G1130" i="8"/>
  <c r="H1130" i="8"/>
  <c r="I1130" i="8"/>
  <c r="A1147" i="8"/>
  <c r="B1147" i="8"/>
  <c r="C1147" i="8"/>
  <c r="D1147" i="8"/>
  <c r="E1147" i="8"/>
  <c r="F1147" i="8"/>
  <c r="G1147" i="8"/>
  <c r="H1147" i="8"/>
  <c r="I1147" i="8"/>
  <c r="A644" i="8"/>
  <c r="B644" i="8"/>
  <c r="C644" i="8"/>
  <c r="D644" i="8"/>
  <c r="E644" i="8"/>
  <c r="F644" i="8"/>
  <c r="G644" i="8"/>
  <c r="H644" i="8"/>
  <c r="I644" i="8"/>
  <c r="A636" i="8"/>
  <c r="B636" i="8"/>
  <c r="C636" i="8"/>
  <c r="D636" i="8"/>
  <c r="E636" i="8"/>
  <c r="F636" i="8"/>
  <c r="G636" i="8"/>
  <c r="H636" i="8"/>
  <c r="I636" i="8"/>
  <c r="A676" i="8"/>
  <c r="B676" i="8"/>
  <c r="C676" i="8"/>
  <c r="D676" i="8"/>
  <c r="E676" i="8"/>
  <c r="F676" i="8"/>
  <c r="G676" i="8"/>
  <c r="H676" i="8"/>
  <c r="I676" i="8"/>
  <c r="A663" i="8"/>
  <c r="B663" i="8"/>
  <c r="C663" i="8"/>
  <c r="D663" i="8"/>
  <c r="E663" i="8"/>
  <c r="F663" i="8"/>
  <c r="G663" i="8"/>
  <c r="H663" i="8"/>
  <c r="I663" i="8"/>
  <c r="A667" i="8"/>
  <c r="B667" i="8"/>
  <c r="C667" i="8"/>
  <c r="D667" i="8"/>
  <c r="E667" i="8"/>
  <c r="F667" i="8"/>
  <c r="G667" i="8"/>
  <c r="H667" i="8"/>
  <c r="I667" i="8"/>
  <c r="A1171" i="8"/>
  <c r="B1171" i="8"/>
  <c r="C1171" i="8"/>
  <c r="D1171" i="8"/>
  <c r="E1171" i="8"/>
  <c r="F1171" i="8"/>
  <c r="G1171" i="8"/>
  <c r="H1171" i="8"/>
  <c r="I1171" i="8"/>
  <c r="A1170" i="8"/>
  <c r="B1170" i="8"/>
  <c r="C1170" i="8"/>
  <c r="D1170" i="8"/>
  <c r="E1170" i="8"/>
  <c r="F1170" i="8"/>
  <c r="G1170" i="8"/>
  <c r="H1170" i="8"/>
  <c r="I1170" i="8"/>
  <c r="A705" i="8"/>
  <c r="B705" i="8"/>
  <c r="C705" i="8"/>
  <c r="D705" i="8"/>
  <c r="E705" i="8"/>
  <c r="F705" i="8"/>
  <c r="G705" i="8"/>
  <c r="H705" i="8"/>
  <c r="I705" i="8"/>
  <c r="A722" i="8"/>
  <c r="B722" i="8"/>
  <c r="C722" i="8"/>
  <c r="D722" i="8"/>
  <c r="E722" i="8"/>
  <c r="F722" i="8"/>
  <c r="G722" i="8"/>
  <c r="H722" i="8"/>
  <c r="I722" i="8"/>
  <c r="A739" i="8"/>
  <c r="B739" i="8"/>
  <c r="C739" i="8"/>
  <c r="D739" i="8"/>
  <c r="E739" i="8"/>
  <c r="F739" i="8"/>
  <c r="G739" i="8"/>
  <c r="H739" i="8"/>
  <c r="I739" i="8"/>
  <c r="A649" i="8"/>
  <c r="B649" i="8"/>
  <c r="C649" i="8"/>
  <c r="D649" i="8"/>
  <c r="E649" i="8"/>
  <c r="F649" i="8"/>
  <c r="G649" i="8"/>
  <c r="H649" i="8"/>
  <c r="I649" i="8"/>
  <c r="A759" i="8"/>
  <c r="B759" i="8"/>
  <c r="C759" i="8"/>
  <c r="D759" i="8"/>
  <c r="E759" i="8"/>
  <c r="F759" i="8"/>
  <c r="G759" i="8"/>
  <c r="H759" i="8"/>
  <c r="I759" i="8"/>
  <c r="A1186" i="8"/>
  <c r="B1186" i="8"/>
  <c r="C1186" i="8"/>
  <c r="D1186" i="8"/>
  <c r="E1186" i="8"/>
  <c r="F1186" i="8"/>
  <c r="G1186" i="8"/>
  <c r="H1186" i="8"/>
  <c r="I1186" i="8"/>
  <c r="A1185" i="8"/>
  <c r="B1185" i="8"/>
  <c r="C1185" i="8"/>
  <c r="D1185" i="8"/>
  <c r="E1185" i="8"/>
  <c r="F1185" i="8"/>
  <c r="G1185" i="8"/>
  <c r="H1185" i="8"/>
  <c r="I1185" i="8"/>
  <c r="A784" i="8"/>
  <c r="B784" i="8"/>
  <c r="C784" i="8"/>
  <c r="D784" i="8"/>
  <c r="E784" i="8"/>
  <c r="F784" i="8"/>
  <c r="G784" i="8"/>
  <c r="H784" i="8"/>
  <c r="I784" i="8"/>
  <c r="A776" i="8"/>
  <c r="B776" i="8"/>
  <c r="C776" i="8"/>
  <c r="D776" i="8"/>
  <c r="E776" i="8"/>
  <c r="F776" i="8"/>
  <c r="G776" i="8"/>
  <c r="H776" i="8"/>
  <c r="I776" i="8"/>
  <c r="A788" i="8"/>
  <c r="B788" i="8"/>
  <c r="C788" i="8"/>
  <c r="D788" i="8"/>
  <c r="E788" i="8"/>
  <c r="F788" i="8"/>
  <c r="G788" i="8"/>
  <c r="H788" i="8"/>
  <c r="I788" i="8"/>
  <c r="A797" i="8"/>
  <c r="B797" i="8"/>
  <c r="C797" i="8"/>
  <c r="D797" i="8"/>
  <c r="E797" i="8"/>
  <c r="F797" i="8"/>
  <c r="G797" i="8"/>
  <c r="H797" i="8"/>
  <c r="I797" i="8"/>
  <c r="A801" i="8"/>
  <c r="B801" i="8"/>
  <c r="C801" i="8"/>
  <c r="D801" i="8"/>
  <c r="E801" i="8"/>
  <c r="F801" i="8"/>
  <c r="G801" i="8"/>
  <c r="H801" i="8"/>
  <c r="I801" i="8"/>
  <c r="A1194" i="8"/>
  <c r="B1194" i="8"/>
  <c r="C1194" i="8"/>
  <c r="D1194" i="8"/>
  <c r="E1194" i="8"/>
  <c r="F1194" i="8"/>
  <c r="G1194" i="8"/>
  <c r="H1194" i="8"/>
  <c r="I1194" i="8"/>
  <c r="A6" i="8"/>
  <c r="B6" i="8"/>
  <c r="C6" i="8"/>
  <c r="D6" i="8"/>
  <c r="E6" i="8"/>
  <c r="F6" i="8"/>
  <c r="G6" i="8"/>
  <c r="H6" i="8"/>
  <c r="I6" i="8"/>
  <c r="A359" i="8"/>
  <c r="B359" i="8"/>
  <c r="C359" i="8"/>
  <c r="D359" i="8"/>
  <c r="E359" i="8"/>
  <c r="F359" i="8"/>
  <c r="G359" i="8"/>
  <c r="H359" i="8"/>
  <c r="I359" i="8"/>
  <c r="A11" i="8"/>
  <c r="B11" i="8"/>
  <c r="C11" i="8"/>
  <c r="D11" i="8"/>
  <c r="E11" i="8"/>
  <c r="F11" i="8"/>
  <c r="G11" i="8"/>
  <c r="H11" i="8"/>
  <c r="I11" i="8"/>
  <c r="A14" i="8"/>
  <c r="B14" i="8"/>
  <c r="C14" i="8"/>
  <c r="D14" i="8"/>
  <c r="E14" i="8"/>
  <c r="F14" i="8"/>
  <c r="G14" i="8"/>
  <c r="H14" i="8"/>
  <c r="I14" i="8"/>
  <c r="A10" i="8"/>
  <c r="B10" i="8"/>
  <c r="C10" i="8"/>
  <c r="D10" i="8"/>
  <c r="E10" i="8"/>
  <c r="F10" i="8"/>
  <c r="G10" i="8"/>
  <c r="H10" i="8"/>
  <c r="I10" i="8"/>
  <c r="A13" i="8"/>
  <c r="B13" i="8"/>
  <c r="C13" i="8"/>
  <c r="D13" i="8"/>
  <c r="E13" i="8"/>
  <c r="F13" i="8"/>
  <c r="G13" i="8"/>
  <c r="H13" i="8"/>
  <c r="I13" i="8"/>
  <c r="A47" i="8"/>
  <c r="B47" i="8"/>
  <c r="C47" i="8"/>
  <c r="D47" i="8"/>
  <c r="E47" i="8"/>
  <c r="F47" i="8"/>
  <c r="G47" i="8"/>
  <c r="H47" i="8"/>
  <c r="I47" i="8"/>
  <c r="A999" i="8"/>
  <c r="B999" i="8"/>
  <c r="C999" i="8"/>
  <c r="D999" i="8"/>
  <c r="E999" i="8"/>
  <c r="F999" i="8"/>
  <c r="G999" i="8"/>
  <c r="H999" i="8"/>
  <c r="I999" i="8"/>
  <c r="A35" i="8"/>
  <c r="B35" i="8"/>
  <c r="C35" i="8"/>
  <c r="D35" i="8"/>
  <c r="E35" i="8"/>
  <c r="F35" i="8"/>
  <c r="G35" i="8"/>
  <c r="H35" i="8"/>
  <c r="I35" i="8"/>
  <c r="A114" i="8"/>
  <c r="B114" i="8"/>
  <c r="C114" i="8"/>
  <c r="D114" i="8"/>
  <c r="E114" i="8"/>
  <c r="F114" i="8"/>
  <c r="G114" i="8"/>
  <c r="H114" i="8"/>
  <c r="I114" i="8"/>
  <c r="A94" i="8"/>
  <c r="B94" i="8"/>
  <c r="C94" i="8"/>
  <c r="D94" i="8"/>
  <c r="E94" i="8"/>
  <c r="F94" i="8"/>
  <c r="G94" i="8"/>
  <c r="H94" i="8"/>
  <c r="I94" i="8"/>
  <c r="A119" i="8"/>
  <c r="B119" i="8"/>
  <c r="C119" i="8"/>
  <c r="D119" i="8"/>
  <c r="E119" i="8"/>
  <c r="F119" i="8"/>
  <c r="G119" i="8"/>
  <c r="H119" i="8"/>
  <c r="I119" i="8"/>
  <c r="A89" i="8"/>
  <c r="B89" i="8"/>
  <c r="C89" i="8"/>
  <c r="D89" i="8"/>
  <c r="E89" i="8"/>
  <c r="F89" i="8"/>
  <c r="G89" i="8"/>
  <c r="H89" i="8"/>
  <c r="I89" i="8"/>
  <c r="A32" i="8"/>
  <c r="B32" i="8"/>
  <c r="C32" i="8"/>
  <c r="D32" i="8"/>
  <c r="E32" i="8"/>
  <c r="F32" i="8"/>
  <c r="G32" i="8"/>
  <c r="H32" i="8"/>
  <c r="I32" i="8"/>
  <c r="A62" i="8"/>
  <c r="B62" i="8"/>
  <c r="C62" i="8"/>
  <c r="D62" i="8"/>
  <c r="E62" i="8"/>
  <c r="F62" i="8"/>
  <c r="G62" i="8"/>
  <c r="H62" i="8"/>
  <c r="I62" i="8"/>
  <c r="A40" i="8"/>
  <c r="B40" i="8"/>
  <c r="C40" i="8"/>
  <c r="D40" i="8"/>
  <c r="E40" i="8"/>
  <c r="F40" i="8"/>
  <c r="G40" i="8"/>
  <c r="H40" i="8"/>
  <c r="I40" i="8"/>
  <c r="A54" i="8"/>
  <c r="B54" i="8"/>
  <c r="C54" i="8"/>
  <c r="D54" i="8"/>
  <c r="E54" i="8"/>
  <c r="F54" i="8"/>
  <c r="G54" i="8"/>
  <c r="H54" i="8"/>
  <c r="I54" i="8"/>
  <c r="A197" i="8"/>
  <c r="B197" i="8"/>
  <c r="C197" i="8"/>
  <c r="D197" i="8"/>
  <c r="E197" i="8"/>
  <c r="F197" i="8"/>
  <c r="G197" i="8"/>
  <c r="H197" i="8"/>
  <c r="I197" i="8"/>
  <c r="A175" i="8"/>
  <c r="B175" i="8"/>
  <c r="C175" i="8"/>
  <c r="D175" i="8"/>
  <c r="E175" i="8"/>
  <c r="F175" i="8"/>
  <c r="G175" i="8"/>
  <c r="H175" i="8"/>
  <c r="I175" i="8"/>
  <c r="A215" i="8"/>
  <c r="B215" i="8"/>
  <c r="C215" i="8"/>
  <c r="D215" i="8"/>
  <c r="E215" i="8"/>
  <c r="F215" i="8"/>
  <c r="G215" i="8"/>
  <c r="H215" i="8"/>
  <c r="I215" i="8"/>
  <c r="A144" i="8"/>
  <c r="B144" i="8"/>
  <c r="C144" i="8"/>
  <c r="D144" i="8"/>
  <c r="E144" i="8"/>
  <c r="F144" i="8"/>
  <c r="G144" i="8"/>
  <c r="H144" i="8"/>
  <c r="I144" i="8"/>
  <c r="A49" i="8"/>
  <c r="B49" i="8"/>
  <c r="C49" i="8"/>
  <c r="D49" i="8"/>
  <c r="E49" i="8"/>
  <c r="F49" i="8"/>
  <c r="G49" i="8"/>
  <c r="H49" i="8"/>
  <c r="I49" i="8"/>
  <c r="A44" i="8"/>
  <c r="B44" i="8"/>
  <c r="C44" i="8"/>
  <c r="D44" i="8"/>
  <c r="E44" i="8"/>
  <c r="F44" i="8"/>
  <c r="G44" i="8"/>
  <c r="H44" i="8"/>
  <c r="I44" i="8"/>
  <c r="A95" i="8"/>
  <c r="B95" i="8"/>
  <c r="C95" i="8"/>
  <c r="D95" i="8"/>
  <c r="E95" i="8"/>
  <c r="F95" i="8"/>
  <c r="G95" i="8"/>
  <c r="H95" i="8"/>
  <c r="I95" i="8"/>
  <c r="A69" i="8"/>
  <c r="B69" i="8"/>
  <c r="C69" i="8"/>
  <c r="D69" i="8"/>
  <c r="E69" i="8"/>
  <c r="F69" i="8"/>
  <c r="G69" i="8"/>
  <c r="H69" i="8"/>
  <c r="I69" i="8"/>
  <c r="A67" i="8"/>
  <c r="B67" i="8"/>
  <c r="C67" i="8"/>
  <c r="D67" i="8"/>
  <c r="E67" i="8"/>
  <c r="F67" i="8"/>
  <c r="G67" i="8"/>
  <c r="H67" i="8"/>
  <c r="I67" i="8"/>
  <c r="A72" i="8"/>
  <c r="B72" i="8"/>
  <c r="C72" i="8"/>
  <c r="D72" i="8"/>
  <c r="E72" i="8"/>
  <c r="F72" i="8"/>
  <c r="G72" i="8"/>
  <c r="H72" i="8"/>
  <c r="I72" i="8"/>
  <c r="A417" i="8"/>
  <c r="B417" i="8"/>
  <c r="C417" i="8"/>
  <c r="D417" i="8"/>
  <c r="E417" i="8"/>
  <c r="F417" i="8"/>
  <c r="G417" i="8"/>
  <c r="H417" i="8"/>
  <c r="I417" i="8"/>
  <c r="A74" i="8"/>
  <c r="B74" i="8"/>
  <c r="C74" i="8"/>
  <c r="D74" i="8"/>
  <c r="E74" i="8"/>
  <c r="F74" i="8"/>
  <c r="G74" i="8"/>
  <c r="H74" i="8"/>
  <c r="I74" i="8"/>
  <c r="A530" i="8"/>
  <c r="B530" i="8"/>
  <c r="C530" i="8"/>
  <c r="D530" i="8"/>
  <c r="E530" i="8"/>
  <c r="F530" i="8"/>
  <c r="G530" i="8"/>
  <c r="H530" i="8"/>
  <c r="I530" i="8"/>
  <c r="A66" i="8"/>
  <c r="B66" i="8"/>
  <c r="C66" i="8"/>
  <c r="D66" i="8"/>
  <c r="E66" i="8"/>
  <c r="F66" i="8"/>
  <c r="G66" i="8"/>
  <c r="H66" i="8"/>
  <c r="I66" i="8"/>
  <c r="A77" i="8"/>
  <c r="B77" i="8"/>
  <c r="C77" i="8"/>
  <c r="D77" i="8"/>
  <c r="E77" i="8"/>
  <c r="F77" i="8"/>
  <c r="G77" i="8"/>
  <c r="H77" i="8"/>
  <c r="I77" i="8"/>
  <c r="A115" i="8"/>
  <c r="B115" i="8"/>
  <c r="C115" i="8"/>
  <c r="D115" i="8"/>
  <c r="E115" i="8"/>
  <c r="F115" i="8"/>
  <c r="G115" i="8"/>
  <c r="H115" i="8"/>
  <c r="I115" i="8"/>
  <c r="A498" i="8"/>
  <c r="B498" i="8"/>
  <c r="C498" i="8"/>
  <c r="D498" i="8"/>
  <c r="E498" i="8"/>
  <c r="F498" i="8"/>
  <c r="G498" i="8"/>
  <c r="H498" i="8"/>
  <c r="I498" i="8"/>
  <c r="A138" i="8"/>
  <c r="B138" i="8"/>
  <c r="C138" i="8"/>
  <c r="D138" i="8"/>
  <c r="E138" i="8"/>
  <c r="F138" i="8"/>
  <c r="G138" i="8"/>
  <c r="H138" i="8"/>
  <c r="I138" i="8"/>
  <c r="A124" i="8"/>
  <c r="B124" i="8"/>
  <c r="C124" i="8"/>
  <c r="D124" i="8"/>
  <c r="E124" i="8"/>
  <c r="F124" i="8"/>
  <c r="G124" i="8"/>
  <c r="H124" i="8"/>
  <c r="I124" i="8"/>
  <c r="A304" i="8"/>
  <c r="B304" i="8"/>
  <c r="C304" i="8"/>
  <c r="D304" i="8"/>
  <c r="E304" i="8"/>
  <c r="F304" i="8"/>
  <c r="G304" i="8"/>
  <c r="H304" i="8"/>
  <c r="I304" i="8"/>
  <c r="A737" i="8"/>
  <c r="B737" i="8"/>
  <c r="C737" i="8"/>
  <c r="D737" i="8"/>
  <c r="E737" i="8"/>
  <c r="F737" i="8"/>
  <c r="G737" i="8"/>
  <c r="H737" i="8"/>
  <c r="I737" i="8"/>
  <c r="A761" i="8"/>
  <c r="B761" i="8"/>
  <c r="C761" i="8"/>
  <c r="D761" i="8"/>
  <c r="E761" i="8"/>
  <c r="F761" i="8"/>
  <c r="G761" i="8"/>
  <c r="H761" i="8"/>
  <c r="I761" i="8"/>
  <c r="A807" i="8"/>
  <c r="B807" i="8"/>
  <c r="C807" i="8"/>
  <c r="D807" i="8"/>
  <c r="E807" i="8"/>
  <c r="F807" i="8"/>
  <c r="G807" i="8"/>
  <c r="H807" i="8"/>
  <c r="I807" i="8"/>
  <c r="A168" i="8"/>
  <c r="B168" i="8"/>
  <c r="C168" i="8"/>
  <c r="D168" i="8"/>
  <c r="E168" i="8"/>
  <c r="F168" i="8"/>
  <c r="G168" i="8"/>
  <c r="H168" i="8"/>
  <c r="I168" i="8"/>
  <c r="A152" i="8"/>
  <c r="B152" i="8"/>
  <c r="C152" i="8"/>
  <c r="D152" i="8"/>
  <c r="E152" i="8"/>
  <c r="F152" i="8"/>
  <c r="G152" i="8"/>
  <c r="H152" i="8"/>
  <c r="I152" i="8"/>
  <c r="A156" i="8"/>
  <c r="B156" i="8"/>
  <c r="C156" i="8"/>
  <c r="D156" i="8"/>
  <c r="E156" i="8"/>
  <c r="F156" i="8"/>
  <c r="G156" i="8"/>
  <c r="H156" i="8"/>
  <c r="I156" i="8"/>
  <c r="A159" i="8"/>
  <c r="B159" i="8"/>
  <c r="C159" i="8"/>
  <c r="D159" i="8"/>
  <c r="E159" i="8"/>
  <c r="F159" i="8"/>
  <c r="G159" i="8"/>
  <c r="H159" i="8"/>
  <c r="I159" i="8"/>
  <c r="A167" i="8"/>
  <c r="B167" i="8"/>
  <c r="C167" i="8"/>
  <c r="D167" i="8"/>
  <c r="E167" i="8"/>
  <c r="F167" i="8"/>
  <c r="G167" i="8"/>
  <c r="H167" i="8"/>
  <c r="I167" i="8"/>
  <c r="A162" i="8"/>
  <c r="B162" i="8"/>
  <c r="C162" i="8"/>
  <c r="D162" i="8"/>
  <c r="E162" i="8"/>
  <c r="F162" i="8"/>
  <c r="G162" i="8"/>
  <c r="H162" i="8"/>
  <c r="I162" i="8"/>
  <c r="A151" i="8"/>
  <c r="B151" i="8"/>
  <c r="C151" i="8"/>
  <c r="D151" i="8"/>
  <c r="E151" i="8"/>
  <c r="F151" i="8"/>
  <c r="G151" i="8"/>
  <c r="H151" i="8"/>
  <c r="I151" i="8"/>
  <c r="A161" i="8"/>
  <c r="B161" i="8"/>
  <c r="C161" i="8"/>
  <c r="D161" i="8"/>
  <c r="E161" i="8"/>
  <c r="F161" i="8"/>
  <c r="G161" i="8"/>
  <c r="H161" i="8"/>
  <c r="I161" i="8"/>
  <c r="A191" i="8"/>
  <c r="B191" i="8"/>
  <c r="C191" i="8"/>
  <c r="D191" i="8"/>
  <c r="E191" i="8"/>
  <c r="F191" i="8"/>
  <c r="G191" i="8"/>
  <c r="H191" i="8"/>
  <c r="I191" i="8"/>
  <c r="A174" i="8"/>
  <c r="B174" i="8"/>
  <c r="C174" i="8"/>
  <c r="D174" i="8"/>
  <c r="E174" i="8"/>
  <c r="F174" i="8"/>
  <c r="G174" i="8"/>
  <c r="H174" i="8"/>
  <c r="I174" i="8"/>
  <c r="A176" i="8"/>
  <c r="B176" i="8"/>
  <c r="C176" i="8"/>
  <c r="D176" i="8"/>
  <c r="E176" i="8"/>
  <c r="F176" i="8"/>
  <c r="G176" i="8"/>
  <c r="H176" i="8"/>
  <c r="I176" i="8"/>
  <c r="A179" i="8"/>
  <c r="B179" i="8"/>
  <c r="C179" i="8"/>
  <c r="D179" i="8"/>
  <c r="E179" i="8"/>
  <c r="F179" i="8"/>
  <c r="G179" i="8"/>
  <c r="H179" i="8"/>
  <c r="I179" i="8"/>
  <c r="A187" i="8"/>
  <c r="B187" i="8"/>
  <c r="C187" i="8"/>
  <c r="D187" i="8"/>
  <c r="E187" i="8"/>
  <c r="F187" i="8"/>
  <c r="G187" i="8"/>
  <c r="H187" i="8"/>
  <c r="I187" i="8"/>
  <c r="A182" i="8"/>
  <c r="B182" i="8"/>
  <c r="C182" i="8"/>
  <c r="D182" i="8"/>
  <c r="E182" i="8"/>
  <c r="F182" i="8"/>
  <c r="G182" i="8"/>
  <c r="H182" i="8"/>
  <c r="I182" i="8"/>
  <c r="A171" i="8"/>
  <c r="B171" i="8"/>
  <c r="C171" i="8"/>
  <c r="D171" i="8"/>
  <c r="E171" i="8"/>
  <c r="F171" i="8"/>
  <c r="G171" i="8"/>
  <c r="H171" i="8"/>
  <c r="I171" i="8"/>
  <c r="A181" i="8"/>
  <c r="B181" i="8"/>
  <c r="C181" i="8"/>
  <c r="D181" i="8"/>
  <c r="E181" i="8"/>
  <c r="F181" i="8"/>
  <c r="G181" i="8"/>
  <c r="H181" i="8"/>
  <c r="I181" i="8"/>
  <c r="A201" i="8"/>
  <c r="B201" i="8"/>
  <c r="C201" i="8"/>
  <c r="D201" i="8"/>
  <c r="E201" i="8"/>
  <c r="F201" i="8"/>
  <c r="G201" i="8"/>
  <c r="H201" i="8"/>
  <c r="I201" i="8"/>
  <c r="A196" i="8"/>
  <c r="B196" i="8"/>
  <c r="C196" i="8"/>
  <c r="D196" i="8"/>
  <c r="E196" i="8"/>
  <c r="F196" i="8"/>
  <c r="G196" i="8"/>
  <c r="H196" i="8"/>
  <c r="I196" i="8"/>
  <c r="A199" i="8"/>
  <c r="B199" i="8"/>
  <c r="C199" i="8"/>
  <c r="D199" i="8"/>
  <c r="E199" i="8"/>
  <c r="F199" i="8"/>
  <c r="G199" i="8"/>
  <c r="H199" i="8"/>
  <c r="I199" i="8"/>
  <c r="A474" i="8"/>
  <c r="B474" i="8"/>
  <c r="C474" i="8"/>
  <c r="D474" i="8"/>
  <c r="E474" i="8"/>
  <c r="F474" i="8"/>
  <c r="G474" i="8"/>
  <c r="H474" i="8"/>
  <c r="I474" i="8"/>
  <c r="A902" i="8"/>
  <c r="B902" i="8"/>
  <c r="C902" i="8"/>
  <c r="D902" i="8"/>
  <c r="E902" i="8"/>
  <c r="F902" i="8"/>
  <c r="G902" i="8"/>
  <c r="H902" i="8"/>
  <c r="I902" i="8"/>
  <c r="A364" i="8"/>
  <c r="B364" i="8"/>
  <c r="C364" i="8"/>
  <c r="D364" i="8"/>
  <c r="E364" i="8"/>
  <c r="F364" i="8"/>
  <c r="G364" i="8"/>
  <c r="H364" i="8"/>
  <c r="I364" i="8"/>
  <c r="A206" i="8"/>
  <c r="B206" i="8"/>
  <c r="C206" i="8"/>
  <c r="D206" i="8"/>
  <c r="E206" i="8"/>
  <c r="F206" i="8"/>
  <c r="G206" i="8"/>
  <c r="H206" i="8"/>
  <c r="I206" i="8"/>
  <c r="A200" i="8"/>
  <c r="B200" i="8"/>
  <c r="C200" i="8"/>
  <c r="D200" i="8"/>
  <c r="E200" i="8"/>
  <c r="F200" i="8"/>
  <c r="G200" i="8"/>
  <c r="H200" i="8"/>
  <c r="I200" i="8"/>
  <c r="A228" i="8"/>
  <c r="B228" i="8"/>
  <c r="C228" i="8"/>
  <c r="D228" i="8"/>
  <c r="E228" i="8"/>
  <c r="F228" i="8"/>
  <c r="G228" i="8"/>
  <c r="H228" i="8"/>
  <c r="I228" i="8"/>
  <c r="A229" i="8"/>
  <c r="B229" i="8"/>
  <c r="C229" i="8"/>
  <c r="D229" i="8"/>
  <c r="E229" i="8"/>
  <c r="F229" i="8"/>
  <c r="G229" i="8"/>
  <c r="H229" i="8"/>
  <c r="I229" i="8"/>
  <c r="A926" i="8"/>
  <c r="B926" i="8"/>
  <c r="C926" i="8"/>
  <c r="D926" i="8"/>
  <c r="E926" i="8"/>
  <c r="F926" i="8"/>
  <c r="G926" i="8"/>
  <c r="H926" i="8"/>
  <c r="I926" i="8"/>
  <c r="A927" i="8"/>
  <c r="B927" i="8"/>
  <c r="C927" i="8"/>
  <c r="D927" i="8"/>
  <c r="E927" i="8"/>
  <c r="F927" i="8"/>
  <c r="G927" i="8"/>
  <c r="H927" i="8"/>
  <c r="I927" i="8"/>
  <c r="A931" i="8"/>
  <c r="B931" i="8"/>
  <c r="C931" i="8"/>
  <c r="D931" i="8"/>
  <c r="E931" i="8"/>
  <c r="F931" i="8"/>
  <c r="G931" i="8"/>
  <c r="H931" i="8"/>
  <c r="I931" i="8"/>
  <c r="A231" i="8"/>
  <c r="B231" i="8"/>
  <c r="C231" i="8"/>
  <c r="D231" i="8"/>
  <c r="E231" i="8"/>
  <c r="F231" i="8"/>
  <c r="G231" i="8"/>
  <c r="H231" i="8"/>
  <c r="I231" i="8"/>
  <c r="A529" i="8"/>
  <c r="B529" i="8"/>
  <c r="C529" i="8"/>
  <c r="D529" i="8"/>
  <c r="E529" i="8"/>
  <c r="F529" i="8"/>
  <c r="G529" i="8"/>
  <c r="H529" i="8"/>
  <c r="I529" i="8"/>
  <c r="A263" i="8"/>
  <c r="B263" i="8"/>
  <c r="C263" i="8"/>
  <c r="D263" i="8"/>
  <c r="E263" i="8"/>
  <c r="F263" i="8"/>
  <c r="G263" i="8"/>
  <c r="H263" i="8"/>
  <c r="I263" i="8"/>
  <c r="A251" i="8"/>
  <c r="B251" i="8"/>
  <c r="C251" i="8"/>
  <c r="D251" i="8"/>
  <c r="E251" i="8"/>
  <c r="F251" i="8"/>
  <c r="G251" i="8"/>
  <c r="H251" i="8"/>
  <c r="I251" i="8"/>
  <c r="A254" i="8"/>
  <c r="B254" i="8"/>
  <c r="C254" i="8"/>
  <c r="D254" i="8"/>
  <c r="E254" i="8"/>
  <c r="F254" i="8"/>
  <c r="G254" i="8"/>
  <c r="H254" i="8"/>
  <c r="I254" i="8"/>
  <c r="A557" i="8"/>
  <c r="B557" i="8"/>
  <c r="C557" i="8"/>
  <c r="D557" i="8"/>
  <c r="E557" i="8"/>
  <c r="F557" i="8"/>
  <c r="G557" i="8"/>
  <c r="H557" i="8"/>
  <c r="I557" i="8"/>
  <c r="A262" i="8"/>
  <c r="B262" i="8"/>
  <c r="C262" i="8"/>
  <c r="D262" i="8"/>
  <c r="E262" i="8"/>
  <c r="F262" i="8"/>
  <c r="G262" i="8"/>
  <c r="H262" i="8"/>
  <c r="I262" i="8"/>
  <c r="A255" i="8"/>
  <c r="B255" i="8"/>
  <c r="C255" i="8"/>
  <c r="D255" i="8"/>
  <c r="E255" i="8"/>
  <c r="F255" i="8"/>
  <c r="G255" i="8"/>
  <c r="H255" i="8"/>
  <c r="I255" i="8"/>
  <c r="A259" i="8"/>
  <c r="B259" i="8"/>
  <c r="C259" i="8"/>
  <c r="D259" i="8"/>
  <c r="E259" i="8"/>
  <c r="F259" i="8"/>
  <c r="G259" i="8"/>
  <c r="H259" i="8"/>
  <c r="I259" i="8"/>
  <c r="A574" i="8"/>
  <c r="B574" i="8"/>
  <c r="C574" i="8"/>
  <c r="D574" i="8"/>
  <c r="E574" i="8"/>
  <c r="F574" i="8"/>
  <c r="G574" i="8"/>
  <c r="H574" i="8"/>
  <c r="I574" i="8"/>
  <c r="A570" i="8"/>
  <c r="B570" i="8"/>
  <c r="C570" i="8"/>
  <c r="D570" i="8"/>
  <c r="E570" i="8"/>
  <c r="F570" i="8"/>
  <c r="G570" i="8"/>
  <c r="H570" i="8"/>
  <c r="I570" i="8"/>
  <c r="A284" i="8"/>
  <c r="B284" i="8"/>
  <c r="C284" i="8"/>
  <c r="D284" i="8"/>
  <c r="E284" i="8"/>
  <c r="F284" i="8"/>
  <c r="G284" i="8"/>
  <c r="H284" i="8"/>
  <c r="I284" i="8"/>
  <c r="A279" i="8"/>
  <c r="B279" i="8"/>
  <c r="C279" i="8"/>
  <c r="D279" i="8"/>
  <c r="E279" i="8"/>
  <c r="F279" i="8"/>
  <c r="G279" i="8"/>
  <c r="H279" i="8"/>
  <c r="I279" i="8"/>
  <c r="A969" i="8"/>
  <c r="B969" i="8"/>
  <c r="C969" i="8"/>
  <c r="D969" i="8"/>
  <c r="E969" i="8"/>
  <c r="F969" i="8"/>
  <c r="G969" i="8"/>
  <c r="H969" i="8"/>
  <c r="I969" i="8"/>
  <c r="A974" i="8"/>
  <c r="B974" i="8"/>
  <c r="C974" i="8"/>
  <c r="D974" i="8"/>
  <c r="E974" i="8"/>
  <c r="F974" i="8"/>
  <c r="G974" i="8"/>
  <c r="H974" i="8"/>
  <c r="I974" i="8"/>
  <c r="A285" i="8"/>
  <c r="B285" i="8"/>
  <c r="C285" i="8"/>
  <c r="D285" i="8"/>
  <c r="E285" i="8"/>
  <c r="F285" i="8"/>
  <c r="G285" i="8"/>
  <c r="H285" i="8"/>
  <c r="I285" i="8"/>
  <c r="A1098" i="8"/>
  <c r="B1098" i="8"/>
  <c r="C1098" i="8"/>
  <c r="D1098" i="8"/>
  <c r="E1098" i="8"/>
  <c r="F1098" i="8"/>
  <c r="G1098" i="8"/>
  <c r="H1098" i="8"/>
  <c r="I1098" i="8"/>
  <c r="A591" i="8"/>
  <c r="B591" i="8"/>
  <c r="C591" i="8"/>
  <c r="D591" i="8"/>
  <c r="E591" i="8"/>
  <c r="F591" i="8"/>
  <c r="G591" i="8"/>
  <c r="H591" i="8"/>
  <c r="I591" i="8"/>
  <c r="A322" i="8"/>
  <c r="B322" i="8"/>
  <c r="C322" i="8"/>
  <c r="D322" i="8"/>
  <c r="E322" i="8"/>
  <c r="F322" i="8"/>
  <c r="G322" i="8"/>
  <c r="H322" i="8"/>
  <c r="I322" i="8"/>
  <c r="A594" i="8"/>
  <c r="B594" i="8"/>
  <c r="C594" i="8"/>
  <c r="D594" i="8"/>
  <c r="E594" i="8"/>
  <c r="F594" i="8"/>
  <c r="G594" i="8"/>
  <c r="H594" i="8"/>
  <c r="I594" i="8"/>
  <c r="A313" i="8"/>
  <c r="B313" i="8"/>
  <c r="C313" i="8"/>
  <c r="D313" i="8"/>
  <c r="E313" i="8"/>
  <c r="F313" i="8"/>
  <c r="G313" i="8"/>
  <c r="H313" i="8"/>
  <c r="I313" i="8"/>
  <c r="A307" i="8"/>
  <c r="B307" i="8"/>
  <c r="C307" i="8"/>
  <c r="D307" i="8"/>
  <c r="E307" i="8"/>
  <c r="F307" i="8"/>
  <c r="G307" i="8"/>
  <c r="H307" i="8"/>
  <c r="I307" i="8"/>
  <c r="A321" i="8"/>
  <c r="B321" i="8"/>
  <c r="C321" i="8"/>
  <c r="D321" i="8"/>
  <c r="E321" i="8"/>
  <c r="F321" i="8"/>
  <c r="G321" i="8"/>
  <c r="H321" i="8"/>
  <c r="I321" i="8"/>
  <c r="A324" i="8"/>
  <c r="B324" i="8"/>
  <c r="C324" i="8"/>
  <c r="D324" i="8"/>
  <c r="E324" i="8"/>
  <c r="F324" i="8"/>
  <c r="G324" i="8"/>
  <c r="H324" i="8"/>
  <c r="I324" i="8"/>
  <c r="A986" i="8"/>
  <c r="B986" i="8"/>
  <c r="C986" i="8"/>
  <c r="D986" i="8"/>
  <c r="E986" i="8"/>
  <c r="F986" i="8"/>
  <c r="G986" i="8"/>
  <c r="H986" i="8"/>
  <c r="I986" i="8"/>
  <c r="A123" i="8"/>
  <c r="B123" i="8"/>
  <c r="C123" i="8"/>
  <c r="D123" i="8"/>
  <c r="E123" i="8"/>
  <c r="F123" i="8"/>
  <c r="G123" i="8"/>
  <c r="H123" i="8"/>
  <c r="I123" i="8"/>
  <c r="A236" i="8"/>
  <c r="B236" i="8"/>
  <c r="C236" i="8"/>
  <c r="D236" i="8"/>
  <c r="E236" i="8"/>
  <c r="F236" i="8"/>
  <c r="G236" i="8"/>
  <c r="H236" i="8"/>
  <c r="I236" i="8"/>
  <c r="A415" i="8"/>
  <c r="B415" i="8"/>
  <c r="C415" i="8"/>
  <c r="D415" i="8"/>
  <c r="E415" i="8"/>
  <c r="F415" i="8"/>
  <c r="G415" i="8"/>
  <c r="H415" i="8"/>
  <c r="I415" i="8"/>
  <c r="A243" i="8"/>
  <c r="B243" i="8"/>
  <c r="C243" i="8"/>
  <c r="D243" i="8"/>
  <c r="E243" i="8"/>
  <c r="F243" i="8"/>
  <c r="G243" i="8"/>
  <c r="H243" i="8"/>
  <c r="I243" i="8"/>
  <c r="A1048" i="8"/>
  <c r="B1048" i="8"/>
  <c r="C1048" i="8"/>
  <c r="D1048" i="8"/>
  <c r="E1048" i="8"/>
  <c r="F1048" i="8"/>
  <c r="G1048" i="8"/>
  <c r="H1048" i="8"/>
  <c r="I1048" i="8"/>
  <c r="A496" i="8"/>
  <c r="B496" i="8"/>
  <c r="C496" i="8"/>
  <c r="D496" i="8"/>
  <c r="E496" i="8"/>
  <c r="F496" i="8"/>
  <c r="G496" i="8"/>
  <c r="H496" i="8"/>
  <c r="I496" i="8"/>
  <c r="A956" i="8"/>
  <c r="B956" i="8"/>
  <c r="C956" i="8"/>
  <c r="D956" i="8"/>
  <c r="E956" i="8"/>
  <c r="F956" i="8"/>
  <c r="G956" i="8"/>
  <c r="H956" i="8"/>
  <c r="I956" i="8"/>
  <c r="A315" i="8"/>
  <c r="B315" i="8"/>
  <c r="C315" i="8"/>
  <c r="D315" i="8"/>
  <c r="E315" i="8"/>
  <c r="F315" i="8"/>
  <c r="G315" i="8"/>
  <c r="H315" i="8"/>
  <c r="I315" i="8"/>
  <c r="A353" i="8"/>
  <c r="B353" i="8"/>
  <c r="C353" i="8"/>
  <c r="D353" i="8"/>
  <c r="E353" i="8"/>
  <c r="F353" i="8"/>
  <c r="G353" i="8"/>
  <c r="H353" i="8"/>
  <c r="I353" i="8"/>
  <c r="A8" i="8"/>
  <c r="B8" i="8"/>
  <c r="C8" i="8"/>
  <c r="D8" i="8"/>
  <c r="E8" i="8"/>
  <c r="F8" i="8"/>
  <c r="G8" i="8"/>
  <c r="H8" i="8"/>
  <c r="I8" i="8"/>
  <c r="A351" i="8"/>
  <c r="B351" i="8"/>
  <c r="C351" i="8"/>
  <c r="D351" i="8"/>
  <c r="E351" i="8"/>
  <c r="F351" i="8"/>
  <c r="G351" i="8"/>
  <c r="H351" i="8"/>
  <c r="I351" i="8"/>
  <c r="A355" i="8"/>
  <c r="B355" i="8"/>
  <c r="C355" i="8"/>
  <c r="D355" i="8"/>
  <c r="E355" i="8"/>
  <c r="F355" i="8"/>
  <c r="G355" i="8"/>
  <c r="H355" i="8"/>
  <c r="I355" i="8"/>
  <c r="A352" i="8"/>
  <c r="B352" i="8"/>
  <c r="C352" i="8"/>
  <c r="D352" i="8"/>
  <c r="E352" i="8"/>
  <c r="F352" i="8"/>
  <c r="G352" i="8"/>
  <c r="H352" i="8"/>
  <c r="I352" i="8"/>
  <c r="A1005" i="8"/>
  <c r="B1005" i="8"/>
  <c r="C1005" i="8"/>
  <c r="D1005" i="8"/>
  <c r="E1005" i="8"/>
  <c r="F1005" i="8"/>
  <c r="G1005" i="8"/>
  <c r="H1005" i="8"/>
  <c r="I1005" i="8"/>
  <c r="A356" i="8"/>
  <c r="B356" i="8"/>
  <c r="C356" i="8"/>
  <c r="D356" i="8"/>
  <c r="E356" i="8"/>
  <c r="F356" i="8"/>
  <c r="G356" i="8"/>
  <c r="H356" i="8"/>
  <c r="I356" i="8"/>
  <c r="A1012" i="8"/>
  <c r="B1012" i="8"/>
  <c r="C1012" i="8"/>
  <c r="D1012" i="8"/>
  <c r="E1012" i="8"/>
  <c r="F1012" i="8"/>
  <c r="G1012" i="8"/>
  <c r="H1012" i="8"/>
  <c r="I1012" i="8"/>
  <c r="A380" i="8"/>
  <c r="B380" i="8"/>
  <c r="C380" i="8"/>
  <c r="D380" i="8"/>
  <c r="E380" i="8"/>
  <c r="F380" i="8"/>
  <c r="G380" i="8"/>
  <c r="H380" i="8"/>
  <c r="I380" i="8"/>
  <c r="A1035" i="8"/>
  <c r="B1035" i="8"/>
  <c r="C1035" i="8"/>
  <c r="D1035" i="8"/>
  <c r="E1035" i="8"/>
  <c r="F1035" i="8"/>
  <c r="G1035" i="8"/>
  <c r="H1035" i="8"/>
  <c r="I1035" i="8"/>
  <c r="A1031" i="8"/>
  <c r="B1031" i="8"/>
  <c r="C1031" i="8"/>
  <c r="D1031" i="8"/>
  <c r="E1031" i="8"/>
  <c r="F1031" i="8"/>
  <c r="G1031" i="8"/>
  <c r="H1031" i="8"/>
  <c r="I1031" i="8"/>
  <c r="A1036" i="8"/>
  <c r="B1036" i="8"/>
  <c r="C1036" i="8"/>
  <c r="D1036" i="8"/>
  <c r="E1036" i="8"/>
  <c r="F1036" i="8"/>
  <c r="G1036" i="8"/>
  <c r="H1036" i="8"/>
  <c r="I1036" i="8"/>
  <c r="A1028" i="8"/>
  <c r="B1028" i="8"/>
  <c r="C1028" i="8"/>
  <c r="D1028" i="8"/>
  <c r="E1028" i="8"/>
  <c r="F1028" i="8"/>
  <c r="G1028" i="8"/>
  <c r="H1028" i="8"/>
  <c r="I1028" i="8"/>
  <c r="A378" i="8"/>
  <c r="B378" i="8"/>
  <c r="C378" i="8"/>
  <c r="D378" i="8"/>
  <c r="E378" i="8"/>
  <c r="F378" i="8"/>
  <c r="G378" i="8"/>
  <c r="H378" i="8"/>
  <c r="I378" i="8"/>
  <c r="A374" i="8"/>
  <c r="B374" i="8"/>
  <c r="C374" i="8"/>
  <c r="D374" i="8"/>
  <c r="E374" i="8"/>
  <c r="F374" i="8"/>
  <c r="G374" i="8"/>
  <c r="H374" i="8"/>
  <c r="I374" i="8"/>
  <c r="A226" i="8"/>
  <c r="B226" i="8"/>
  <c r="C226" i="8"/>
  <c r="D226" i="8"/>
  <c r="E226" i="8"/>
  <c r="F226" i="8"/>
  <c r="G226" i="8"/>
  <c r="H226" i="8"/>
  <c r="I226" i="8"/>
  <c r="A394" i="8"/>
  <c r="B394" i="8"/>
  <c r="C394" i="8"/>
  <c r="D394" i="8"/>
  <c r="E394" i="8"/>
  <c r="F394" i="8"/>
  <c r="G394" i="8"/>
  <c r="H394" i="8"/>
  <c r="I394" i="8"/>
  <c r="A1041" i="8"/>
  <c r="B1041" i="8"/>
  <c r="C1041" i="8"/>
  <c r="D1041" i="8"/>
  <c r="E1041" i="8"/>
  <c r="F1041" i="8"/>
  <c r="G1041" i="8"/>
  <c r="H1041" i="8"/>
  <c r="I1041" i="8"/>
  <c r="A1040" i="8"/>
  <c r="B1040" i="8"/>
  <c r="C1040" i="8"/>
  <c r="D1040" i="8"/>
  <c r="E1040" i="8"/>
  <c r="F1040" i="8"/>
  <c r="G1040" i="8"/>
  <c r="H1040" i="8"/>
  <c r="I1040" i="8"/>
  <c r="A1042" i="8"/>
  <c r="B1042" i="8"/>
  <c r="C1042" i="8"/>
  <c r="D1042" i="8"/>
  <c r="E1042" i="8"/>
  <c r="F1042" i="8"/>
  <c r="G1042" i="8"/>
  <c r="H1042" i="8"/>
  <c r="I1042" i="8"/>
  <c r="A1039" i="8"/>
  <c r="B1039" i="8"/>
  <c r="C1039" i="8"/>
  <c r="D1039" i="8"/>
  <c r="E1039" i="8"/>
  <c r="F1039" i="8"/>
  <c r="G1039" i="8"/>
  <c r="H1039" i="8"/>
  <c r="I1039" i="8"/>
  <c r="A389" i="8"/>
  <c r="B389" i="8"/>
  <c r="C389" i="8"/>
  <c r="D389" i="8"/>
  <c r="E389" i="8"/>
  <c r="F389" i="8"/>
  <c r="G389" i="8"/>
  <c r="H389" i="8"/>
  <c r="I389" i="8"/>
  <c r="A214" i="8"/>
  <c r="B214" i="8"/>
  <c r="C214" i="8"/>
  <c r="D214" i="8"/>
  <c r="E214" i="8"/>
  <c r="F214" i="8"/>
  <c r="G214" i="8"/>
  <c r="H214" i="8"/>
  <c r="I214" i="8"/>
  <c r="A398" i="8"/>
  <c r="B398" i="8"/>
  <c r="C398" i="8"/>
  <c r="D398" i="8"/>
  <c r="E398" i="8"/>
  <c r="F398" i="8"/>
  <c r="G398" i="8"/>
  <c r="H398" i="8"/>
  <c r="I398" i="8"/>
  <c r="A402" i="8"/>
  <c r="B402" i="8"/>
  <c r="C402" i="8"/>
  <c r="D402" i="8"/>
  <c r="E402" i="8"/>
  <c r="F402" i="8"/>
  <c r="G402" i="8"/>
  <c r="H402" i="8"/>
  <c r="I402" i="8"/>
  <c r="A406" i="8"/>
  <c r="B406" i="8"/>
  <c r="C406" i="8"/>
  <c r="D406" i="8"/>
  <c r="E406" i="8"/>
  <c r="F406" i="8"/>
  <c r="G406" i="8"/>
  <c r="H406" i="8"/>
  <c r="I406" i="8"/>
  <c r="A404" i="8"/>
  <c r="B404" i="8"/>
  <c r="C404" i="8"/>
  <c r="D404" i="8"/>
  <c r="E404" i="8"/>
  <c r="F404" i="8"/>
  <c r="G404" i="8"/>
  <c r="H404" i="8"/>
  <c r="I404" i="8"/>
  <c r="A61" i="8"/>
  <c r="B61" i="8"/>
  <c r="C61" i="8"/>
  <c r="D61" i="8"/>
  <c r="E61" i="8"/>
  <c r="F61" i="8"/>
  <c r="G61" i="8"/>
  <c r="H61" i="8"/>
  <c r="I61" i="8"/>
  <c r="A1046" i="8"/>
  <c r="B1046" i="8"/>
  <c r="C1046" i="8"/>
  <c r="D1046" i="8"/>
  <c r="E1046" i="8"/>
  <c r="F1046" i="8"/>
  <c r="G1046" i="8"/>
  <c r="H1046" i="8"/>
  <c r="I1046" i="8"/>
  <c r="A1045" i="8"/>
  <c r="B1045" i="8"/>
  <c r="C1045" i="8"/>
  <c r="D1045" i="8"/>
  <c r="E1045" i="8"/>
  <c r="F1045" i="8"/>
  <c r="G1045" i="8"/>
  <c r="H1045" i="8"/>
  <c r="I1045" i="8"/>
  <c r="A405" i="8"/>
  <c r="B405" i="8"/>
  <c r="C405" i="8"/>
  <c r="D405" i="8"/>
  <c r="E405" i="8"/>
  <c r="F405" i="8"/>
  <c r="G405" i="8"/>
  <c r="H405" i="8"/>
  <c r="I405" i="8"/>
  <c r="A403" i="8"/>
  <c r="B403" i="8"/>
  <c r="C403" i="8"/>
  <c r="D403" i="8"/>
  <c r="E403" i="8"/>
  <c r="F403" i="8"/>
  <c r="G403" i="8"/>
  <c r="H403" i="8"/>
  <c r="I403" i="8"/>
  <c r="A418" i="8"/>
  <c r="B418" i="8"/>
  <c r="C418" i="8"/>
  <c r="D418" i="8"/>
  <c r="E418" i="8"/>
  <c r="F418" i="8"/>
  <c r="G418" i="8"/>
  <c r="H418" i="8"/>
  <c r="I418" i="8"/>
  <c r="A220" i="8"/>
  <c r="B220" i="8"/>
  <c r="C220" i="8"/>
  <c r="D220" i="8"/>
  <c r="E220" i="8"/>
  <c r="F220" i="8"/>
  <c r="G220" i="8"/>
  <c r="H220" i="8"/>
  <c r="I220" i="8"/>
  <c r="A420" i="8"/>
  <c r="B420" i="8"/>
  <c r="C420" i="8"/>
  <c r="D420" i="8"/>
  <c r="E420" i="8"/>
  <c r="F420" i="8"/>
  <c r="G420" i="8"/>
  <c r="H420" i="8"/>
  <c r="I420" i="8"/>
  <c r="A421" i="8"/>
  <c r="B421" i="8"/>
  <c r="C421" i="8"/>
  <c r="D421" i="8"/>
  <c r="E421" i="8"/>
  <c r="F421" i="8"/>
  <c r="G421" i="8"/>
  <c r="H421" i="8"/>
  <c r="I421" i="8"/>
  <c r="A96" i="8"/>
  <c r="B96" i="8"/>
  <c r="C96" i="8"/>
  <c r="D96" i="8"/>
  <c r="E96" i="8"/>
  <c r="F96" i="8"/>
  <c r="G96" i="8"/>
  <c r="H96" i="8"/>
  <c r="I96" i="8"/>
  <c r="A419" i="8"/>
  <c r="B419" i="8"/>
  <c r="C419" i="8"/>
  <c r="D419" i="8"/>
  <c r="E419" i="8"/>
  <c r="F419" i="8"/>
  <c r="G419" i="8"/>
  <c r="H419" i="8"/>
  <c r="I419" i="8"/>
  <c r="A1051" i="8"/>
  <c r="B1051" i="8"/>
  <c r="C1051" i="8"/>
  <c r="D1051" i="8"/>
  <c r="E1051" i="8"/>
  <c r="F1051" i="8"/>
  <c r="G1051" i="8"/>
  <c r="H1051" i="8"/>
  <c r="I1051" i="8"/>
  <c r="A422" i="8"/>
  <c r="B422" i="8"/>
  <c r="C422" i="8"/>
  <c r="D422" i="8"/>
  <c r="E422" i="8"/>
  <c r="F422" i="8"/>
  <c r="G422" i="8"/>
  <c r="H422" i="8"/>
  <c r="I422" i="8"/>
  <c r="A448" i="8"/>
  <c r="B448" i="8"/>
  <c r="C448" i="8"/>
  <c r="D448" i="8"/>
  <c r="E448" i="8"/>
  <c r="F448" i="8"/>
  <c r="G448" i="8"/>
  <c r="H448" i="8"/>
  <c r="I448" i="8"/>
  <c r="A439" i="8"/>
  <c r="B439" i="8"/>
  <c r="C439" i="8"/>
  <c r="D439" i="8"/>
  <c r="E439" i="8"/>
  <c r="F439" i="8"/>
  <c r="G439" i="8"/>
  <c r="H439" i="8"/>
  <c r="I439" i="8"/>
  <c r="A440" i="8"/>
  <c r="B440" i="8"/>
  <c r="C440" i="8"/>
  <c r="D440" i="8"/>
  <c r="E440" i="8"/>
  <c r="F440" i="8"/>
  <c r="G440" i="8"/>
  <c r="H440" i="8"/>
  <c r="I440" i="8"/>
  <c r="A441" i="8"/>
  <c r="B441" i="8"/>
  <c r="C441" i="8"/>
  <c r="D441" i="8"/>
  <c r="E441" i="8"/>
  <c r="F441" i="8"/>
  <c r="G441" i="8"/>
  <c r="H441" i="8"/>
  <c r="I441" i="8"/>
  <c r="A109" i="8"/>
  <c r="B109" i="8"/>
  <c r="C109" i="8"/>
  <c r="D109" i="8"/>
  <c r="E109" i="8"/>
  <c r="F109" i="8"/>
  <c r="G109" i="8"/>
  <c r="H109" i="8"/>
  <c r="I109" i="8"/>
  <c r="A443" i="8"/>
  <c r="B443" i="8"/>
  <c r="C443" i="8"/>
  <c r="D443" i="8"/>
  <c r="E443" i="8"/>
  <c r="F443" i="8"/>
  <c r="G443" i="8"/>
  <c r="H443" i="8"/>
  <c r="I443" i="8"/>
  <c r="A438" i="8"/>
  <c r="B438" i="8"/>
  <c r="C438" i="8"/>
  <c r="D438" i="8"/>
  <c r="E438" i="8"/>
  <c r="F438" i="8"/>
  <c r="G438" i="8"/>
  <c r="H438" i="8"/>
  <c r="I438" i="8"/>
  <c r="A442" i="8"/>
  <c r="B442" i="8"/>
  <c r="C442" i="8"/>
  <c r="D442" i="8"/>
  <c r="E442" i="8"/>
  <c r="F442" i="8"/>
  <c r="G442" i="8"/>
  <c r="H442" i="8"/>
  <c r="I442" i="8"/>
  <c r="A469" i="8"/>
  <c r="B469" i="8"/>
  <c r="C469" i="8"/>
  <c r="D469" i="8"/>
  <c r="E469" i="8"/>
  <c r="F469" i="8"/>
  <c r="G469" i="8"/>
  <c r="H469" i="8"/>
  <c r="I469" i="8"/>
  <c r="A452" i="8"/>
  <c r="B452" i="8"/>
  <c r="C452" i="8"/>
  <c r="D452" i="8"/>
  <c r="E452" i="8"/>
  <c r="F452" i="8"/>
  <c r="G452" i="8"/>
  <c r="H452" i="8"/>
  <c r="I452" i="8"/>
  <c r="A455" i="8"/>
  <c r="B455" i="8"/>
  <c r="C455" i="8"/>
  <c r="D455" i="8"/>
  <c r="E455" i="8"/>
  <c r="F455" i="8"/>
  <c r="G455" i="8"/>
  <c r="H455" i="8"/>
  <c r="I455" i="8"/>
  <c r="A458" i="8"/>
  <c r="B458" i="8"/>
  <c r="C458" i="8"/>
  <c r="D458" i="8"/>
  <c r="E458" i="8"/>
  <c r="F458" i="8"/>
  <c r="G458" i="8"/>
  <c r="H458" i="8"/>
  <c r="I458" i="8"/>
  <c r="A76" i="8"/>
  <c r="B76" i="8"/>
  <c r="C76" i="8"/>
  <c r="D76" i="8"/>
  <c r="E76" i="8"/>
  <c r="F76" i="8"/>
  <c r="G76" i="8"/>
  <c r="H76" i="8"/>
  <c r="I76" i="8"/>
  <c r="A462" i="8"/>
  <c r="B462" i="8"/>
  <c r="C462" i="8"/>
  <c r="D462" i="8"/>
  <c r="E462" i="8"/>
  <c r="F462" i="8"/>
  <c r="G462" i="8"/>
  <c r="H462" i="8"/>
  <c r="I462" i="8"/>
  <c r="A450" i="8"/>
  <c r="B450" i="8"/>
  <c r="C450" i="8"/>
  <c r="D450" i="8"/>
  <c r="E450" i="8"/>
  <c r="F450" i="8"/>
  <c r="G450" i="8"/>
  <c r="H450" i="8"/>
  <c r="I450" i="8"/>
  <c r="A461" i="8"/>
  <c r="B461" i="8"/>
  <c r="C461" i="8"/>
  <c r="D461" i="8"/>
  <c r="E461" i="8"/>
  <c r="F461" i="8"/>
  <c r="G461" i="8"/>
  <c r="H461" i="8"/>
  <c r="I461" i="8"/>
  <c r="A472" i="8"/>
  <c r="B472" i="8"/>
  <c r="C472" i="8"/>
  <c r="D472" i="8"/>
  <c r="E472" i="8"/>
  <c r="F472" i="8"/>
  <c r="G472" i="8"/>
  <c r="H472" i="8"/>
  <c r="I472" i="8"/>
  <c r="A470" i="8"/>
  <c r="B470" i="8"/>
  <c r="C470" i="8"/>
  <c r="D470" i="8"/>
  <c r="E470" i="8"/>
  <c r="F470" i="8"/>
  <c r="G470" i="8"/>
  <c r="H470" i="8"/>
  <c r="I470" i="8"/>
  <c r="A477" i="8"/>
  <c r="B477" i="8"/>
  <c r="C477" i="8"/>
  <c r="D477" i="8"/>
  <c r="E477" i="8"/>
  <c r="F477" i="8"/>
  <c r="G477" i="8"/>
  <c r="H477" i="8"/>
  <c r="I477" i="8"/>
  <c r="A203" i="8"/>
  <c r="B203" i="8"/>
  <c r="C203" i="8"/>
  <c r="D203" i="8"/>
  <c r="E203" i="8"/>
  <c r="F203" i="8"/>
  <c r="G203" i="8"/>
  <c r="H203" i="8"/>
  <c r="I203" i="8"/>
  <c r="A1059" i="8"/>
  <c r="B1059" i="8"/>
  <c r="C1059" i="8"/>
  <c r="D1059" i="8"/>
  <c r="E1059" i="8"/>
  <c r="F1059" i="8"/>
  <c r="G1059" i="8"/>
  <c r="H1059" i="8"/>
  <c r="I1059" i="8"/>
  <c r="A1057" i="8"/>
  <c r="B1057" i="8"/>
  <c r="C1057" i="8"/>
  <c r="D1057" i="8"/>
  <c r="E1057" i="8"/>
  <c r="F1057" i="8"/>
  <c r="G1057" i="8"/>
  <c r="H1057" i="8"/>
  <c r="I1057" i="8"/>
  <c r="A1055" i="8"/>
  <c r="B1055" i="8"/>
  <c r="C1055" i="8"/>
  <c r="D1055" i="8"/>
  <c r="E1055" i="8"/>
  <c r="F1055" i="8"/>
  <c r="G1055" i="8"/>
  <c r="H1055" i="8"/>
  <c r="I1055" i="8"/>
  <c r="A479" i="8"/>
  <c r="B479" i="8"/>
  <c r="C479" i="8"/>
  <c r="D479" i="8"/>
  <c r="E479" i="8"/>
  <c r="F479" i="8"/>
  <c r="G479" i="8"/>
  <c r="H479" i="8"/>
  <c r="I479" i="8"/>
  <c r="A506" i="8"/>
  <c r="B506" i="8"/>
  <c r="C506" i="8"/>
  <c r="D506" i="8"/>
  <c r="E506" i="8"/>
  <c r="F506" i="8"/>
  <c r="G506" i="8"/>
  <c r="H506" i="8"/>
  <c r="I506" i="8"/>
  <c r="A502" i="8"/>
  <c r="B502" i="8"/>
  <c r="C502" i="8"/>
  <c r="D502" i="8"/>
  <c r="E502" i="8"/>
  <c r="F502" i="8"/>
  <c r="G502" i="8"/>
  <c r="H502" i="8"/>
  <c r="I502" i="8"/>
  <c r="A505" i="8"/>
  <c r="B505" i="8"/>
  <c r="C505" i="8"/>
  <c r="D505" i="8"/>
  <c r="E505" i="8"/>
  <c r="F505" i="8"/>
  <c r="G505" i="8"/>
  <c r="H505" i="8"/>
  <c r="I505" i="8"/>
  <c r="A511" i="8"/>
  <c r="B511" i="8"/>
  <c r="C511" i="8"/>
  <c r="D511" i="8"/>
  <c r="E511" i="8"/>
  <c r="F511" i="8"/>
  <c r="G511" i="8"/>
  <c r="H511" i="8"/>
  <c r="I511" i="8"/>
  <c r="A488" i="8"/>
  <c r="B488" i="8"/>
  <c r="C488" i="8"/>
  <c r="D488" i="8"/>
  <c r="E488" i="8"/>
  <c r="F488" i="8"/>
  <c r="G488" i="8"/>
  <c r="H488" i="8"/>
  <c r="I488" i="8"/>
  <c r="A1063" i="8"/>
  <c r="B1063" i="8"/>
  <c r="C1063" i="8"/>
  <c r="D1063" i="8"/>
  <c r="E1063" i="8"/>
  <c r="F1063" i="8"/>
  <c r="G1063" i="8"/>
  <c r="H1063" i="8"/>
  <c r="I1063" i="8"/>
  <c r="A256" i="8"/>
  <c r="B256" i="8"/>
  <c r="C256" i="8"/>
  <c r="D256" i="8"/>
  <c r="E256" i="8"/>
  <c r="F256" i="8"/>
  <c r="G256" i="8"/>
  <c r="H256" i="8"/>
  <c r="I256" i="8"/>
  <c r="A562" i="8"/>
  <c r="B562" i="8"/>
  <c r="C562" i="8"/>
  <c r="D562" i="8"/>
  <c r="E562" i="8"/>
  <c r="F562" i="8"/>
  <c r="G562" i="8"/>
  <c r="H562" i="8"/>
  <c r="I562" i="8"/>
  <c r="A526" i="8"/>
  <c r="B526" i="8"/>
  <c r="C526" i="8"/>
  <c r="D526" i="8"/>
  <c r="E526" i="8"/>
  <c r="F526" i="8"/>
  <c r="G526" i="8"/>
  <c r="H526" i="8"/>
  <c r="I526" i="8"/>
  <c r="A534" i="8"/>
  <c r="B534" i="8"/>
  <c r="C534" i="8"/>
  <c r="D534" i="8"/>
  <c r="E534" i="8"/>
  <c r="F534" i="8"/>
  <c r="G534" i="8"/>
  <c r="H534" i="8"/>
  <c r="I534" i="8"/>
  <c r="A413" i="8"/>
  <c r="B413" i="8"/>
  <c r="C413" i="8"/>
  <c r="D413" i="8"/>
  <c r="E413" i="8"/>
  <c r="F413" i="8"/>
  <c r="G413" i="8"/>
  <c r="H413" i="8"/>
  <c r="I413" i="8"/>
  <c r="A1087" i="8"/>
  <c r="B1087" i="8"/>
  <c r="C1087" i="8"/>
  <c r="D1087" i="8"/>
  <c r="E1087" i="8"/>
  <c r="F1087" i="8"/>
  <c r="G1087" i="8"/>
  <c r="H1087" i="8"/>
  <c r="I1087" i="8"/>
  <c r="A1082" i="8"/>
  <c r="B1082" i="8"/>
  <c r="C1082" i="8"/>
  <c r="D1082" i="8"/>
  <c r="E1082" i="8"/>
  <c r="F1082" i="8"/>
  <c r="G1082" i="8"/>
  <c r="H1082" i="8"/>
  <c r="I1082" i="8"/>
  <c r="A1081" i="8"/>
  <c r="B1081" i="8"/>
  <c r="C1081" i="8"/>
  <c r="D1081" i="8"/>
  <c r="E1081" i="8"/>
  <c r="F1081" i="8"/>
  <c r="G1081" i="8"/>
  <c r="H1081" i="8"/>
  <c r="I1081" i="8"/>
  <c r="A281" i="8"/>
  <c r="B281" i="8"/>
  <c r="C281" i="8"/>
  <c r="D281" i="8"/>
  <c r="E281" i="8"/>
  <c r="F281" i="8"/>
  <c r="G281" i="8"/>
  <c r="H281" i="8"/>
  <c r="I281" i="8"/>
  <c r="A289" i="8"/>
  <c r="B289" i="8"/>
  <c r="C289" i="8"/>
  <c r="D289" i="8"/>
  <c r="E289" i="8"/>
  <c r="F289" i="8"/>
  <c r="G289" i="8"/>
  <c r="H289" i="8"/>
  <c r="I289" i="8"/>
  <c r="A565" i="8"/>
  <c r="B565" i="8"/>
  <c r="C565" i="8"/>
  <c r="D565" i="8"/>
  <c r="E565" i="8"/>
  <c r="F565" i="8"/>
  <c r="G565" i="8"/>
  <c r="H565" i="8"/>
  <c r="I565" i="8"/>
  <c r="A567" i="8"/>
  <c r="B567" i="8"/>
  <c r="C567" i="8"/>
  <c r="D567" i="8"/>
  <c r="E567" i="8"/>
  <c r="F567" i="8"/>
  <c r="G567" i="8"/>
  <c r="H567" i="8"/>
  <c r="I567" i="8"/>
  <c r="A573" i="8"/>
  <c r="B573" i="8"/>
  <c r="C573" i="8"/>
  <c r="D573" i="8"/>
  <c r="E573" i="8"/>
  <c r="F573" i="8"/>
  <c r="G573" i="8"/>
  <c r="H573" i="8"/>
  <c r="I573" i="8"/>
  <c r="A568" i="8"/>
  <c r="B568" i="8"/>
  <c r="C568" i="8"/>
  <c r="D568" i="8"/>
  <c r="E568" i="8"/>
  <c r="F568" i="8"/>
  <c r="G568" i="8"/>
  <c r="H568" i="8"/>
  <c r="I568" i="8"/>
  <c r="A575" i="8"/>
  <c r="B575" i="8"/>
  <c r="C575" i="8"/>
  <c r="D575" i="8"/>
  <c r="E575" i="8"/>
  <c r="F575" i="8"/>
  <c r="G575" i="8"/>
  <c r="H575" i="8"/>
  <c r="I575" i="8"/>
  <c r="A282" i="8"/>
  <c r="B282" i="8"/>
  <c r="C282" i="8"/>
  <c r="D282" i="8"/>
  <c r="E282" i="8"/>
  <c r="F282" i="8"/>
  <c r="G282" i="8"/>
  <c r="H282" i="8"/>
  <c r="I282" i="8"/>
  <c r="A328" i="8"/>
  <c r="B328" i="8"/>
  <c r="C328" i="8"/>
  <c r="D328" i="8"/>
  <c r="E328" i="8"/>
  <c r="F328" i="8"/>
  <c r="G328" i="8"/>
  <c r="H328" i="8"/>
  <c r="I328" i="8"/>
  <c r="A606" i="8"/>
  <c r="B606" i="8"/>
  <c r="C606" i="8"/>
  <c r="D606" i="8"/>
  <c r="E606" i="8"/>
  <c r="F606" i="8"/>
  <c r="G606" i="8"/>
  <c r="H606" i="8"/>
  <c r="I606" i="8"/>
  <c r="A320" i="8"/>
  <c r="B320" i="8"/>
  <c r="C320" i="8"/>
  <c r="D320" i="8"/>
  <c r="E320" i="8"/>
  <c r="F320" i="8"/>
  <c r="G320" i="8"/>
  <c r="H320" i="8"/>
  <c r="I320" i="8"/>
  <c r="A597" i="8"/>
  <c r="B597" i="8"/>
  <c r="C597" i="8"/>
  <c r="D597" i="8"/>
  <c r="E597" i="8"/>
  <c r="F597" i="8"/>
  <c r="G597" i="8"/>
  <c r="H597" i="8"/>
  <c r="I597" i="8"/>
  <c r="A1115" i="8"/>
  <c r="B1115" i="8"/>
  <c r="C1115" i="8"/>
  <c r="D1115" i="8"/>
  <c r="E1115" i="8"/>
  <c r="F1115" i="8"/>
  <c r="G1115" i="8"/>
  <c r="H1115" i="8"/>
  <c r="I1115" i="8"/>
  <c r="A603" i="8"/>
  <c r="B603" i="8"/>
  <c r="C603" i="8"/>
  <c r="D603" i="8"/>
  <c r="E603" i="8"/>
  <c r="F603" i="8"/>
  <c r="G603" i="8"/>
  <c r="H603" i="8"/>
  <c r="I603" i="8"/>
  <c r="A1123" i="8"/>
  <c r="B1123" i="8"/>
  <c r="C1123" i="8"/>
  <c r="D1123" i="8"/>
  <c r="E1123" i="8"/>
  <c r="F1123" i="8"/>
  <c r="G1123" i="8"/>
  <c r="H1123" i="8"/>
  <c r="I1123" i="8"/>
  <c r="A1119" i="8"/>
  <c r="B1119" i="8"/>
  <c r="C1119" i="8"/>
  <c r="D1119" i="8"/>
  <c r="E1119" i="8"/>
  <c r="F1119" i="8"/>
  <c r="G1119" i="8"/>
  <c r="H1119" i="8"/>
  <c r="I1119" i="8"/>
  <c r="A508" i="8"/>
  <c r="B508" i="8"/>
  <c r="C508" i="8"/>
  <c r="D508" i="8"/>
  <c r="E508" i="8"/>
  <c r="F508" i="8"/>
  <c r="G508" i="8"/>
  <c r="H508" i="8"/>
  <c r="I508" i="8"/>
  <c r="A423" i="8"/>
  <c r="B423" i="8"/>
  <c r="C423" i="8"/>
  <c r="D423" i="8"/>
  <c r="E423" i="8"/>
  <c r="F423" i="8"/>
  <c r="G423" i="8"/>
  <c r="H423" i="8"/>
  <c r="I423" i="8"/>
  <c r="A521" i="8"/>
  <c r="B521" i="8"/>
  <c r="C521" i="8"/>
  <c r="D521" i="8"/>
  <c r="E521" i="8"/>
  <c r="F521" i="8"/>
  <c r="G521" i="8"/>
  <c r="H521" i="8"/>
  <c r="I521" i="8"/>
  <c r="A430" i="8"/>
  <c r="B430" i="8"/>
  <c r="C430" i="8"/>
  <c r="D430" i="8"/>
  <c r="E430" i="8"/>
  <c r="F430" i="8"/>
  <c r="G430" i="8"/>
  <c r="H430" i="8"/>
  <c r="I430" i="8"/>
  <c r="A596" i="8"/>
  <c r="B596" i="8"/>
  <c r="C596" i="8"/>
  <c r="D596" i="8"/>
  <c r="E596" i="8"/>
  <c r="F596" i="8"/>
  <c r="G596" i="8"/>
  <c r="H596" i="8"/>
  <c r="I596" i="8"/>
  <c r="A145" i="8"/>
  <c r="B145" i="8"/>
  <c r="C145" i="8"/>
  <c r="D145" i="8"/>
  <c r="E145" i="8"/>
  <c r="F145" i="8"/>
  <c r="G145" i="8"/>
  <c r="H145" i="8"/>
  <c r="I145" i="8"/>
  <c r="A545" i="8"/>
  <c r="B545" i="8"/>
  <c r="C545" i="8"/>
  <c r="D545" i="8"/>
  <c r="E545" i="8"/>
  <c r="F545" i="8"/>
  <c r="G545" i="8"/>
  <c r="H545" i="8"/>
  <c r="I545" i="8"/>
  <c r="A620" i="8"/>
  <c r="B620" i="8"/>
  <c r="C620" i="8"/>
  <c r="D620" i="8"/>
  <c r="E620" i="8"/>
  <c r="F620" i="8"/>
  <c r="G620" i="8"/>
  <c r="H620" i="8"/>
  <c r="I620" i="8"/>
  <c r="A629" i="8"/>
  <c r="B629" i="8"/>
  <c r="C629" i="8"/>
  <c r="D629" i="8"/>
  <c r="E629" i="8"/>
  <c r="F629" i="8"/>
  <c r="G629" i="8"/>
  <c r="H629" i="8"/>
  <c r="I629" i="8"/>
  <c r="A630" i="8"/>
  <c r="B630" i="8"/>
  <c r="C630" i="8"/>
  <c r="D630" i="8"/>
  <c r="E630" i="8"/>
  <c r="G630" i="8"/>
  <c r="H630" i="8"/>
  <c r="I630" i="8"/>
  <c r="A631" i="8"/>
  <c r="B631" i="8"/>
  <c r="C631" i="8"/>
  <c r="D631" i="8"/>
  <c r="E631" i="8"/>
  <c r="F631" i="8"/>
  <c r="G631" i="8"/>
  <c r="H631" i="8"/>
  <c r="I631" i="8"/>
  <c r="A632" i="8"/>
  <c r="B632" i="8"/>
  <c r="C632" i="8"/>
  <c r="D632" i="8"/>
  <c r="E632" i="8"/>
  <c r="G632" i="8"/>
  <c r="H632" i="8"/>
  <c r="I632" i="8"/>
  <c r="A656" i="8"/>
  <c r="B656" i="8"/>
  <c r="C656" i="8"/>
  <c r="D656" i="8"/>
  <c r="E656" i="8"/>
  <c r="F656" i="8"/>
  <c r="G656" i="8"/>
  <c r="H656" i="8"/>
  <c r="I656" i="8"/>
  <c r="A657" i="8"/>
  <c r="B657" i="8"/>
  <c r="C657" i="8"/>
  <c r="D657" i="8"/>
  <c r="E657" i="8"/>
  <c r="F657" i="8"/>
  <c r="G657" i="8"/>
  <c r="H657" i="8"/>
  <c r="I657" i="8"/>
  <c r="A658" i="8"/>
  <c r="B658" i="8"/>
  <c r="C658" i="8"/>
  <c r="D658" i="8"/>
  <c r="E658" i="8"/>
  <c r="F658" i="8"/>
  <c r="G658" i="8"/>
  <c r="H658" i="8"/>
  <c r="I658" i="8"/>
  <c r="A659" i="8"/>
  <c r="B659" i="8"/>
  <c r="C659" i="8"/>
  <c r="D659" i="8"/>
  <c r="E659" i="8"/>
  <c r="G659" i="8"/>
  <c r="H659" i="8"/>
  <c r="I659" i="8"/>
  <c r="A668" i="8"/>
  <c r="B668" i="8"/>
  <c r="C668" i="8"/>
  <c r="D668" i="8"/>
  <c r="E668" i="8"/>
  <c r="F668" i="8"/>
  <c r="G668" i="8"/>
  <c r="H668" i="8"/>
  <c r="I668" i="8"/>
  <c r="A669" i="8"/>
  <c r="B669" i="8"/>
  <c r="C669" i="8"/>
  <c r="D669" i="8"/>
  <c r="E669" i="8"/>
  <c r="F669" i="8"/>
  <c r="G669" i="8"/>
  <c r="H669" i="8"/>
  <c r="I669" i="8"/>
  <c r="A670" i="8"/>
  <c r="B670" i="8"/>
  <c r="C670" i="8"/>
  <c r="D670" i="8"/>
  <c r="E670" i="8"/>
  <c r="G670" i="8"/>
  <c r="H670" i="8"/>
  <c r="I670" i="8"/>
  <c r="A671" i="8"/>
  <c r="B671" i="8"/>
  <c r="C671" i="8"/>
  <c r="D671" i="8"/>
  <c r="E671" i="8"/>
  <c r="G671" i="8"/>
  <c r="H671" i="8"/>
  <c r="I671" i="8"/>
  <c r="A684" i="8"/>
  <c r="B684" i="8"/>
  <c r="C684" i="8"/>
  <c r="D684" i="8"/>
  <c r="E684" i="8"/>
  <c r="F684" i="8"/>
  <c r="G684" i="8"/>
  <c r="H684" i="8"/>
  <c r="I684" i="8"/>
  <c r="A685" i="8"/>
  <c r="B685" i="8"/>
  <c r="C685" i="8"/>
  <c r="D685" i="8"/>
  <c r="E685" i="8"/>
  <c r="G685" i="8"/>
  <c r="H685" i="8"/>
  <c r="I685" i="8"/>
  <c r="A686" i="8"/>
  <c r="B686" i="8"/>
  <c r="C686" i="8"/>
  <c r="D686" i="8"/>
  <c r="E686" i="8"/>
  <c r="G686" i="8"/>
  <c r="H686" i="8"/>
  <c r="I686" i="8"/>
  <c r="A687" i="8"/>
  <c r="B687" i="8"/>
  <c r="C687" i="8"/>
  <c r="D687" i="8"/>
  <c r="E687" i="8"/>
  <c r="F687" i="8"/>
  <c r="G687" i="8"/>
  <c r="H687" i="8"/>
  <c r="I687" i="8"/>
  <c r="A701" i="8"/>
  <c r="B701" i="8"/>
  <c r="C701" i="8"/>
  <c r="D701" i="8"/>
  <c r="E701" i="8"/>
  <c r="G701" i="8"/>
  <c r="H701" i="8"/>
  <c r="I701" i="8"/>
  <c r="A702" i="8"/>
  <c r="B702" i="8"/>
  <c r="C702" i="8"/>
  <c r="D702" i="8"/>
  <c r="E702" i="8"/>
  <c r="G702" i="8"/>
  <c r="H702" i="8"/>
  <c r="I702" i="8"/>
  <c r="A703" i="8"/>
  <c r="B703" i="8"/>
  <c r="C703" i="8"/>
  <c r="D703" i="8"/>
  <c r="E703" i="8"/>
  <c r="F703" i="8"/>
  <c r="G703" i="8"/>
  <c r="H703" i="8"/>
  <c r="I703" i="8"/>
  <c r="A704" i="8"/>
  <c r="B704" i="8"/>
  <c r="C704" i="8"/>
  <c r="D704" i="8"/>
  <c r="E704" i="8"/>
  <c r="G704" i="8"/>
  <c r="H704" i="8"/>
  <c r="I704" i="8"/>
  <c r="A716" i="8"/>
  <c r="B716" i="8"/>
  <c r="C716" i="8"/>
  <c r="D716" i="8"/>
  <c r="E716" i="8"/>
  <c r="F716" i="8"/>
  <c r="G716" i="8"/>
  <c r="H716" i="8"/>
  <c r="I716" i="8"/>
  <c r="A717" i="8"/>
  <c r="B717" i="8"/>
  <c r="C717" i="8"/>
  <c r="D717" i="8"/>
  <c r="E717" i="8"/>
  <c r="F717" i="8"/>
  <c r="G717" i="8"/>
  <c r="H717" i="8"/>
  <c r="I717" i="8"/>
  <c r="A718" i="8"/>
  <c r="B718" i="8"/>
  <c r="C718" i="8"/>
  <c r="D718" i="8"/>
  <c r="E718" i="8"/>
  <c r="F718" i="8"/>
  <c r="G718" i="8"/>
  <c r="H718" i="8"/>
  <c r="I718" i="8"/>
  <c r="A719" i="8"/>
  <c r="B719" i="8"/>
  <c r="C719" i="8"/>
  <c r="D719" i="8"/>
  <c r="E719" i="8"/>
  <c r="G719" i="8"/>
  <c r="H719" i="8"/>
  <c r="I719" i="8"/>
  <c r="A730" i="8"/>
  <c r="B730" i="8"/>
  <c r="C730" i="8"/>
  <c r="D730" i="8"/>
  <c r="E730" i="8"/>
  <c r="F730" i="8"/>
  <c r="G730" i="8"/>
  <c r="H730" i="8"/>
  <c r="I730" i="8"/>
  <c r="A731" i="8"/>
  <c r="B731" i="8"/>
  <c r="C731" i="8"/>
  <c r="D731" i="8"/>
  <c r="E731" i="8"/>
  <c r="F731" i="8"/>
  <c r="G731" i="8"/>
  <c r="H731" i="8"/>
  <c r="I731" i="8"/>
  <c r="A732" i="8"/>
  <c r="B732" i="8"/>
  <c r="C732" i="8"/>
  <c r="D732" i="8"/>
  <c r="E732" i="8"/>
  <c r="G732" i="8"/>
  <c r="H732" i="8"/>
  <c r="I732" i="8"/>
  <c r="A733" i="8"/>
  <c r="B733" i="8"/>
  <c r="C733" i="8"/>
  <c r="D733" i="8"/>
  <c r="E733" i="8"/>
  <c r="G733" i="8"/>
  <c r="H733" i="8"/>
  <c r="I733" i="8"/>
  <c r="A744" i="8"/>
  <c r="B744" i="8"/>
  <c r="C744" i="8"/>
  <c r="D744" i="8"/>
  <c r="E744" i="8"/>
  <c r="F744" i="8"/>
  <c r="G744" i="8"/>
  <c r="H744" i="8"/>
  <c r="I744" i="8"/>
  <c r="A745" i="8"/>
  <c r="B745" i="8"/>
  <c r="C745" i="8"/>
  <c r="D745" i="8"/>
  <c r="E745" i="8"/>
  <c r="G745" i="8"/>
  <c r="H745" i="8"/>
  <c r="I745" i="8"/>
  <c r="A746" i="8"/>
  <c r="B746" i="8"/>
  <c r="C746" i="8"/>
  <c r="D746" i="8"/>
  <c r="E746" i="8"/>
  <c r="G746" i="8"/>
  <c r="H746" i="8"/>
  <c r="I746" i="8"/>
  <c r="A747" i="8"/>
  <c r="B747" i="8"/>
  <c r="C747" i="8"/>
  <c r="D747" i="8"/>
  <c r="E747" i="8"/>
  <c r="F747" i="8"/>
  <c r="G747" i="8"/>
  <c r="H747" i="8"/>
  <c r="I747" i="8"/>
  <c r="A752" i="8"/>
  <c r="B752" i="8"/>
  <c r="C752" i="8"/>
  <c r="D752" i="8"/>
  <c r="E752" i="8"/>
  <c r="G752" i="8"/>
  <c r="H752" i="8"/>
  <c r="I752" i="8"/>
  <c r="A753" i="8"/>
  <c r="B753" i="8"/>
  <c r="C753" i="8"/>
  <c r="D753" i="8"/>
  <c r="E753" i="8"/>
  <c r="G753" i="8"/>
  <c r="H753" i="8"/>
  <c r="I753" i="8"/>
  <c r="A764" i="8"/>
  <c r="B764" i="8"/>
  <c r="C764" i="8"/>
  <c r="D764" i="8"/>
  <c r="E764" i="8"/>
  <c r="F764" i="8"/>
  <c r="G764" i="8"/>
  <c r="H764" i="8"/>
  <c r="I764" i="8"/>
  <c r="A765" i="8"/>
  <c r="B765" i="8"/>
  <c r="C765" i="8"/>
  <c r="D765" i="8"/>
  <c r="E765" i="8"/>
  <c r="G765" i="8"/>
  <c r="H765" i="8"/>
  <c r="I765" i="8"/>
  <c r="A772" i="8"/>
  <c r="B772" i="8"/>
  <c r="C772" i="8"/>
  <c r="D772" i="8"/>
  <c r="E772" i="8"/>
  <c r="F772" i="8"/>
  <c r="G772" i="8"/>
  <c r="H772" i="8"/>
  <c r="I772" i="8"/>
  <c r="A773" i="8"/>
  <c r="B773" i="8"/>
  <c r="C773" i="8"/>
  <c r="D773" i="8"/>
  <c r="E773" i="8"/>
  <c r="F773" i="8"/>
  <c r="G773" i="8"/>
  <c r="H773" i="8"/>
  <c r="I773" i="8"/>
  <c r="A781" i="8"/>
  <c r="B781" i="8"/>
  <c r="C781" i="8"/>
  <c r="D781" i="8"/>
  <c r="E781" i="8"/>
  <c r="G781" i="8"/>
  <c r="H781" i="8"/>
  <c r="I781" i="8"/>
  <c r="A782" i="8"/>
  <c r="B782" i="8"/>
  <c r="C782" i="8"/>
  <c r="D782" i="8"/>
  <c r="E782" i="8"/>
  <c r="F782" i="8"/>
  <c r="G782" i="8"/>
  <c r="H782" i="8"/>
  <c r="I782" i="8"/>
  <c r="A793" i="8"/>
  <c r="B793" i="8"/>
  <c r="C793" i="8"/>
  <c r="D793" i="8"/>
  <c r="E793" i="8"/>
  <c r="G793" i="8"/>
  <c r="H793" i="8"/>
  <c r="I793" i="8"/>
  <c r="A794" i="8"/>
  <c r="B794" i="8"/>
  <c r="C794" i="8"/>
  <c r="D794" i="8"/>
  <c r="E794" i="8"/>
  <c r="G794" i="8"/>
  <c r="H794" i="8"/>
  <c r="I794" i="8"/>
  <c r="A816" i="8"/>
  <c r="B816" i="8"/>
  <c r="C816" i="8"/>
  <c r="D816" i="8"/>
  <c r="E816" i="8"/>
  <c r="F816" i="8"/>
  <c r="G816" i="8"/>
  <c r="H816" i="8"/>
  <c r="I816" i="8"/>
  <c r="A821" i="8"/>
  <c r="B821" i="8"/>
  <c r="C821" i="8"/>
  <c r="D821" i="8"/>
  <c r="E821" i="8"/>
  <c r="G821" i="8"/>
  <c r="H821" i="8"/>
  <c r="I821" i="8"/>
  <c r="A830" i="8"/>
  <c r="B830" i="8"/>
  <c r="C830" i="8"/>
  <c r="D830" i="8"/>
  <c r="E830" i="8"/>
  <c r="F830" i="8"/>
  <c r="G830" i="8"/>
  <c r="H830" i="8"/>
  <c r="I830" i="8"/>
  <c r="A836" i="8"/>
  <c r="B836" i="8"/>
  <c r="C836" i="8"/>
  <c r="D836" i="8"/>
  <c r="E836" i="8"/>
  <c r="G836" i="8"/>
  <c r="H836" i="8"/>
  <c r="I836" i="8"/>
  <c r="A845" i="8"/>
  <c r="B845" i="8"/>
  <c r="C845" i="8"/>
  <c r="D845" i="8"/>
  <c r="E845" i="8"/>
  <c r="F845" i="8"/>
  <c r="G845" i="8"/>
  <c r="H845" i="8"/>
  <c r="I845" i="8"/>
  <c r="A23" i="8"/>
  <c r="B23" i="8"/>
  <c r="C23" i="8"/>
  <c r="D23" i="8"/>
  <c r="E23" i="8"/>
  <c r="F23" i="8"/>
  <c r="G23" i="8"/>
  <c r="H23" i="8"/>
  <c r="I23" i="8"/>
  <c r="A19" i="8"/>
  <c r="B19" i="8"/>
  <c r="C19" i="8"/>
  <c r="D19" i="8"/>
  <c r="E19" i="8"/>
  <c r="F19" i="8"/>
  <c r="G19" i="8"/>
  <c r="H19" i="8"/>
  <c r="I19" i="8"/>
  <c r="A27" i="8"/>
  <c r="B27" i="8"/>
  <c r="C27" i="8"/>
  <c r="D27" i="8"/>
  <c r="E27" i="8"/>
  <c r="F27" i="8"/>
  <c r="G27" i="8"/>
  <c r="H27" i="8"/>
  <c r="I27" i="8"/>
  <c r="A82" i="8"/>
  <c r="B82" i="8"/>
  <c r="C82" i="8"/>
  <c r="D82" i="8"/>
  <c r="E82" i="8"/>
  <c r="F82" i="8"/>
  <c r="G82" i="8"/>
  <c r="H82" i="8"/>
  <c r="I82" i="8"/>
  <c r="A21" i="8"/>
  <c r="B21" i="8"/>
  <c r="C21" i="8"/>
  <c r="D21" i="8"/>
  <c r="E21" i="8"/>
  <c r="F21" i="8"/>
  <c r="G21" i="8"/>
  <c r="H21" i="8"/>
  <c r="I21" i="8"/>
  <c r="A17" i="8"/>
  <c r="B17" i="8"/>
  <c r="C17" i="8"/>
  <c r="D17" i="8"/>
  <c r="E17" i="8"/>
  <c r="F17" i="8"/>
  <c r="G17" i="8"/>
  <c r="H17" i="8"/>
  <c r="I17" i="8"/>
  <c r="A18" i="8"/>
  <c r="B18" i="8"/>
  <c r="C18" i="8"/>
  <c r="D18" i="8"/>
  <c r="E18" i="8"/>
  <c r="F18" i="8"/>
  <c r="G18" i="8"/>
  <c r="H18" i="8"/>
  <c r="I18" i="8"/>
  <c r="A16" i="8"/>
  <c r="B16" i="8"/>
  <c r="C16" i="8"/>
  <c r="D16" i="8"/>
  <c r="E16" i="8"/>
  <c r="F16" i="8"/>
  <c r="G16" i="8"/>
  <c r="H16" i="8"/>
  <c r="I16" i="8"/>
  <c r="A31" i="8"/>
  <c r="B31" i="8"/>
  <c r="C31" i="8"/>
  <c r="D31" i="8"/>
  <c r="E31" i="8"/>
  <c r="F31" i="8"/>
  <c r="G31" i="8"/>
  <c r="H31" i="8"/>
  <c r="I31" i="8"/>
  <c r="A113" i="8"/>
  <c r="B113" i="8"/>
  <c r="C113" i="8"/>
  <c r="D113" i="8"/>
  <c r="E113" i="8"/>
  <c r="F113" i="8"/>
  <c r="G113" i="8"/>
  <c r="H113" i="8"/>
  <c r="I113" i="8"/>
  <c r="A33" i="8"/>
  <c r="B33" i="8"/>
  <c r="C33" i="8"/>
  <c r="D33" i="8"/>
  <c r="E33" i="8"/>
  <c r="F33" i="8"/>
  <c r="G33" i="8"/>
  <c r="H33" i="8"/>
  <c r="I33" i="8"/>
  <c r="A34" i="8"/>
  <c r="B34" i="8"/>
  <c r="C34" i="8"/>
  <c r="D34" i="8"/>
  <c r="E34" i="8"/>
  <c r="F34" i="8"/>
  <c r="G34" i="8"/>
  <c r="H34" i="8"/>
  <c r="I34" i="8"/>
  <c r="A133" i="8"/>
  <c r="B133" i="8"/>
  <c r="C133" i="8"/>
  <c r="D133" i="8"/>
  <c r="E133" i="8"/>
  <c r="F133" i="8"/>
  <c r="G133" i="8"/>
  <c r="H133" i="8"/>
  <c r="I133" i="8"/>
  <c r="A37" i="8"/>
  <c r="B37" i="8"/>
  <c r="C37" i="8"/>
  <c r="D37" i="8"/>
  <c r="E37" i="8"/>
  <c r="F37" i="8"/>
  <c r="G37" i="8"/>
  <c r="H37" i="8"/>
  <c r="I37" i="8"/>
  <c r="A1072" i="8"/>
  <c r="B1072" i="8"/>
  <c r="C1072" i="8"/>
  <c r="D1072" i="8"/>
  <c r="E1072" i="8"/>
  <c r="F1072" i="8"/>
  <c r="G1072" i="8"/>
  <c r="H1072" i="8"/>
  <c r="I1072" i="8"/>
  <c r="A518" i="8"/>
  <c r="B518" i="8"/>
  <c r="C518" i="8"/>
  <c r="D518" i="8"/>
  <c r="E518" i="8"/>
  <c r="F518" i="8"/>
  <c r="G518" i="8"/>
  <c r="H518" i="8"/>
  <c r="I518" i="8"/>
  <c r="A53" i="8"/>
  <c r="B53" i="8"/>
  <c r="C53" i="8"/>
  <c r="D53" i="8"/>
  <c r="E53" i="8"/>
  <c r="F53" i="8"/>
  <c r="G53" i="8"/>
  <c r="H53" i="8"/>
  <c r="I53" i="8"/>
  <c r="A48" i="8"/>
  <c r="B48" i="8"/>
  <c r="C48" i="8"/>
  <c r="D48" i="8"/>
  <c r="E48" i="8"/>
  <c r="F48" i="8"/>
  <c r="G48" i="8"/>
  <c r="H48" i="8"/>
  <c r="I48" i="8"/>
  <c r="A42" i="8"/>
  <c r="B42" i="8"/>
  <c r="C42" i="8"/>
  <c r="D42" i="8"/>
  <c r="E42" i="8"/>
  <c r="F42" i="8"/>
  <c r="G42" i="8"/>
  <c r="H42" i="8"/>
  <c r="I42" i="8"/>
  <c r="A195" i="8"/>
  <c r="B195" i="8"/>
  <c r="C195" i="8"/>
  <c r="D195" i="8"/>
  <c r="E195" i="8"/>
  <c r="F195" i="8"/>
  <c r="G195" i="8"/>
  <c r="H195" i="8"/>
  <c r="I195" i="8"/>
  <c r="A41" i="8"/>
  <c r="B41" i="8"/>
  <c r="C41" i="8"/>
  <c r="D41" i="8"/>
  <c r="E41" i="8"/>
  <c r="F41" i="8"/>
  <c r="G41" i="8"/>
  <c r="H41" i="8"/>
  <c r="I41" i="8"/>
  <c r="A58" i="8"/>
  <c r="B58" i="8"/>
  <c r="C58" i="8"/>
  <c r="D58" i="8"/>
  <c r="E58" i="8"/>
  <c r="F58" i="8"/>
  <c r="G58" i="8"/>
  <c r="H58" i="8"/>
  <c r="I58" i="8"/>
  <c r="A45" i="8"/>
  <c r="B45" i="8"/>
  <c r="C45" i="8"/>
  <c r="D45" i="8"/>
  <c r="E45" i="8"/>
  <c r="F45" i="8"/>
  <c r="G45" i="8"/>
  <c r="H45" i="8"/>
  <c r="I45" i="8"/>
  <c r="A9" i="8"/>
  <c r="B9" i="8"/>
  <c r="C9" i="8"/>
  <c r="D9" i="8"/>
  <c r="E9" i="8"/>
  <c r="F9" i="8"/>
  <c r="G9" i="8"/>
  <c r="H9" i="8"/>
  <c r="I9" i="8"/>
  <c r="A647" i="8"/>
  <c r="B647" i="8"/>
  <c r="C647" i="8"/>
  <c r="D647" i="8"/>
  <c r="E647" i="8"/>
  <c r="F647" i="8"/>
  <c r="G647" i="8"/>
  <c r="H647" i="8"/>
  <c r="I647" i="8"/>
  <c r="A623" i="8"/>
  <c r="B623" i="8"/>
  <c r="C623" i="8"/>
  <c r="D623" i="8"/>
  <c r="E623" i="8"/>
  <c r="F623" i="8"/>
  <c r="G623" i="8"/>
  <c r="H623" i="8"/>
  <c r="I623" i="8"/>
  <c r="A87" i="8"/>
  <c r="B87" i="8"/>
  <c r="C87" i="8"/>
  <c r="D87" i="8"/>
  <c r="E87" i="8"/>
  <c r="F87" i="8"/>
  <c r="G87" i="8"/>
  <c r="H87" i="8"/>
  <c r="I87" i="8"/>
  <c r="A84" i="8"/>
  <c r="B84" i="8"/>
  <c r="C84" i="8"/>
  <c r="D84" i="8"/>
  <c r="E84" i="8"/>
  <c r="F84" i="8"/>
  <c r="G84" i="8"/>
  <c r="H84" i="8"/>
  <c r="I84" i="8"/>
  <c r="A80" i="8"/>
  <c r="B80" i="8"/>
  <c r="C80" i="8"/>
  <c r="D80" i="8"/>
  <c r="E80" i="8"/>
  <c r="F80" i="8"/>
  <c r="G80" i="8"/>
  <c r="H80" i="8"/>
  <c r="I80" i="8"/>
  <c r="A610" i="8"/>
  <c r="B610" i="8"/>
  <c r="C610" i="8"/>
  <c r="D610" i="8"/>
  <c r="E610" i="8"/>
  <c r="F610" i="8"/>
  <c r="G610" i="8"/>
  <c r="H610" i="8"/>
  <c r="I610" i="8"/>
  <c r="A91" i="8"/>
  <c r="B91" i="8"/>
  <c r="C91" i="8"/>
  <c r="D91" i="8"/>
  <c r="E91" i="8"/>
  <c r="F91" i="8"/>
  <c r="G91" i="8"/>
  <c r="H91" i="8"/>
  <c r="I91" i="8"/>
  <c r="A86" i="8"/>
  <c r="B86" i="8"/>
  <c r="C86" i="8"/>
  <c r="D86" i="8"/>
  <c r="E86" i="8"/>
  <c r="F86" i="8"/>
  <c r="G86" i="8"/>
  <c r="H86" i="8"/>
  <c r="I86" i="8"/>
  <c r="A103" i="8"/>
  <c r="B103" i="8"/>
  <c r="C103" i="8"/>
  <c r="D103" i="8"/>
  <c r="E103" i="8"/>
  <c r="F103" i="8"/>
  <c r="G103" i="8"/>
  <c r="H103" i="8"/>
  <c r="I103" i="8"/>
  <c r="A105" i="8"/>
  <c r="B105" i="8"/>
  <c r="C105" i="8"/>
  <c r="D105" i="8"/>
  <c r="E105" i="8"/>
  <c r="F105" i="8"/>
  <c r="G105" i="8"/>
  <c r="H105" i="8"/>
  <c r="I105" i="8"/>
  <c r="A100" i="8"/>
  <c r="B100" i="8"/>
  <c r="C100" i="8"/>
  <c r="D100" i="8"/>
  <c r="E100" i="8"/>
  <c r="F100" i="8"/>
  <c r="G100" i="8"/>
  <c r="H100" i="8"/>
  <c r="I100" i="8"/>
  <c r="A112" i="8"/>
  <c r="B112" i="8"/>
  <c r="C112" i="8"/>
  <c r="D112" i="8"/>
  <c r="E112" i="8"/>
  <c r="F112" i="8"/>
  <c r="G112" i="8"/>
  <c r="H112" i="8"/>
  <c r="I112" i="8"/>
  <c r="A7" i="8"/>
  <c r="B7" i="8"/>
  <c r="C7" i="8"/>
  <c r="D7" i="8"/>
  <c r="E7" i="8"/>
  <c r="F7" i="8"/>
  <c r="G7" i="8"/>
  <c r="H7" i="8"/>
  <c r="I7" i="8"/>
  <c r="A278" i="8"/>
  <c r="B278" i="8"/>
  <c r="C278" i="8"/>
  <c r="D278" i="8"/>
  <c r="E278" i="8"/>
  <c r="F278" i="8"/>
  <c r="G278" i="8"/>
  <c r="H278" i="8"/>
  <c r="I278" i="8"/>
  <c r="A102" i="8"/>
  <c r="B102" i="8"/>
  <c r="C102" i="8"/>
  <c r="D102" i="8"/>
  <c r="E102" i="8"/>
  <c r="F102" i="8"/>
  <c r="G102" i="8"/>
  <c r="H102" i="8"/>
  <c r="I102" i="8"/>
  <c r="A104" i="8"/>
  <c r="B104" i="8"/>
  <c r="C104" i="8"/>
  <c r="D104" i="8"/>
  <c r="E104" i="8"/>
  <c r="F104" i="8"/>
  <c r="G104" i="8"/>
  <c r="H104" i="8"/>
  <c r="I104" i="8"/>
  <c r="A130" i="8"/>
  <c r="B130" i="8"/>
  <c r="C130" i="8"/>
  <c r="D130" i="8"/>
  <c r="E130" i="8"/>
  <c r="F130" i="8"/>
  <c r="G130" i="8"/>
  <c r="H130" i="8"/>
  <c r="I130" i="8"/>
  <c r="A139" i="8"/>
  <c r="B139" i="8"/>
  <c r="C139" i="8"/>
  <c r="D139" i="8"/>
  <c r="E139" i="8"/>
  <c r="F139" i="8"/>
  <c r="G139" i="8"/>
  <c r="H139" i="8"/>
  <c r="I139" i="8"/>
  <c r="A127" i="8"/>
  <c r="B127" i="8"/>
  <c r="C127" i="8"/>
  <c r="D127" i="8"/>
  <c r="E127" i="8"/>
  <c r="F127" i="8"/>
  <c r="G127" i="8"/>
  <c r="H127" i="8"/>
  <c r="I127" i="8"/>
  <c r="A376" i="8"/>
  <c r="B376" i="8"/>
  <c r="C376" i="8"/>
  <c r="D376" i="8"/>
  <c r="E376" i="8"/>
  <c r="F376" i="8"/>
  <c r="G376" i="8"/>
  <c r="H376" i="8"/>
  <c r="I376" i="8"/>
  <c r="A1037" i="8"/>
  <c r="B1037" i="8"/>
  <c r="C1037" i="8"/>
  <c r="D1037" i="8"/>
  <c r="E1037" i="8"/>
  <c r="F1037" i="8"/>
  <c r="G1037" i="8"/>
  <c r="H1037" i="8"/>
  <c r="I1037" i="8"/>
  <c r="A883" i="8"/>
  <c r="B883" i="8"/>
  <c r="C883" i="8"/>
  <c r="D883" i="8"/>
  <c r="E883" i="8"/>
  <c r="F883" i="8"/>
  <c r="G883" i="8"/>
  <c r="H883" i="8"/>
  <c r="I883" i="8"/>
  <c r="A135" i="8"/>
  <c r="B135" i="8"/>
  <c r="C135" i="8"/>
  <c r="D135" i="8"/>
  <c r="E135" i="8"/>
  <c r="F135" i="8"/>
  <c r="G135" i="8"/>
  <c r="H135" i="8"/>
  <c r="I135" i="8"/>
  <c r="A132" i="8"/>
  <c r="B132" i="8"/>
  <c r="C132" i="8"/>
  <c r="D132" i="8"/>
  <c r="E132" i="8"/>
  <c r="F132" i="8"/>
  <c r="G132" i="8"/>
  <c r="H132" i="8"/>
  <c r="I132" i="8"/>
  <c r="A157" i="8"/>
  <c r="B157" i="8"/>
  <c r="C157" i="8"/>
  <c r="D157" i="8"/>
  <c r="E157" i="8"/>
  <c r="F157" i="8"/>
  <c r="G157" i="8"/>
  <c r="H157" i="8"/>
  <c r="I157" i="8"/>
  <c r="A163" i="8"/>
  <c r="B163" i="8"/>
  <c r="C163" i="8"/>
  <c r="D163" i="8"/>
  <c r="E163" i="8"/>
  <c r="F163" i="8"/>
  <c r="G163" i="8"/>
  <c r="H163" i="8"/>
  <c r="I163" i="8"/>
  <c r="A887" i="8"/>
  <c r="B887" i="8"/>
  <c r="C887" i="8"/>
  <c r="D887" i="8"/>
  <c r="E887" i="8"/>
  <c r="F887" i="8"/>
  <c r="G887" i="8"/>
  <c r="H887" i="8"/>
  <c r="I887" i="8"/>
  <c r="A150" i="8"/>
  <c r="B150" i="8"/>
  <c r="C150" i="8"/>
  <c r="D150" i="8"/>
  <c r="E150" i="8"/>
  <c r="F150" i="8"/>
  <c r="G150" i="8"/>
  <c r="H150" i="8"/>
  <c r="I150" i="8"/>
  <c r="A165" i="8"/>
  <c r="B165" i="8"/>
  <c r="C165" i="8"/>
  <c r="D165" i="8"/>
  <c r="E165" i="8"/>
  <c r="F165" i="8"/>
  <c r="G165" i="8"/>
  <c r="H165" i="8"/>
  <c r="I165" i="8"/>
  <c r="A149" i="8"/>
  <c r="B149" i="8"/>
  <c r="C149" i="8"/>
  <c r="D149" i="8"/>
  <c r="E149" i="8"/>
  <c r="F149" i="8"/>
  <c r="G149" i="8"/>
  <c r="H149" i="8"/>
  <c r="I149" i="8"/>
  <c r="A158" i="8"/>
  <c r="B158" i="8"/>
  <c r="C158" i="8"/>
  <c r="D158" i="8"/>
  <c r="E158" i="8"/>
  <c r="F158" i="8"/>
  <c r="G158" i="8"/>
  <c r="H158" i="8"/>
  <c r="I158" i="8"/>
  <c r="A155" i="8"/>
  <c r="B155" i="8"/>
  <c r="C155" i="8"/>
  <c r="D155" i="8"/>
  <c r="E155" i="8"/>
  <c r="F155" i="8"/>
  <c r="G155" i="8"/>
  <c r="H155" i="8"/>
  <c r="I155" i="8"/>
  <c r="A173" i="8"/>
  <c r="B173" i="8"/>
  <c r="C173" i="8"/>
  <c r="D173" i="8"/>
  <c r="E173" i="8"/>
  <c r="F173" i="8"/>
  <c r="G173" i="8"/>
  <c r="H173" i="8"/>
  <c r="I173" i="8"/>
  <c r="A170" i="8"/>
  <c r="B170" i="8"/>
  <c r="C170" i="8"/>
  <c r="D170" i="8"/>
  <c r="E170" i="8"/>
  <c r="F170" i="8"/>
  <c r="G170" i="8"/>
  <c r="H170" i="8"/>
  <c r="I170" i="8"/>
  <c r="A189" i="8"/>
  <c r="B189" i="8"/>
  <c r="C189" i="8"/>
  <c r="D189" i="8"/>
  <c r="E189" i="8"/>
  <c r="F189" i="8"/>
  <c r="G189" i="8"/>
  <c r="H189" i="8"/>
  <c r="I189" i="8"/>
  <c r="A895" i="8"/>
  <c r="B895" i="8"/>
  <c r="C895" i="8"/>
  <c r="D895" i="8"/>
  <c r="E895" i="8"/>
  <c r="F895" i="8"/>
  <c r="G895" i="8"/>
  <c r="H895" i="8"/>
  <c r="I895" i="8"/>
  <c r="A169" i="8"/>
  <c r="B169" i="8"/>
  <c r="C169" i="8"/>
  <c r="D169" i="8"/>
  <c r="E169" i="8"/>
  <c r="F169" i="8"/>
  <c r="G169" i="8"/>
  <c r="H169" i="8"/>
  <c r="I169" i="8"/>
  <c r="A177" i="8"/>
  <c r="B177" i="8"/>
  <c r="C177" i="8"/>
  <c r="D177" i="8"/>
  <c r="E177" i="8"/>
  <c r="F177" i="8"/>
  <c r="G177" i="8"/>
  <c r="H177" i="8"/>
  <c r="I177" i="8"/>
  <c r="A180" i="8"/>
  <c r="B180" i="8"/>
  <c r="C180" i="8"/>
  <c r="D180" i="8"/>
  <c r="E180" i="8"/>
  <c r="F180" i="8"/>
  <c r="G180" i="8"/>
  <c r="H180" i="8"/>
  <c r="I180" i="8"/>
  <c r="A186" i="8"/>
  <c r="B186" i="8"/>
  <c r="C186" i="8"/>
  <c r="D186" i="8"/>
  <c r="E186" i="8"/>
  <c r="F186" i="8"/>
  <c r="G186" i="8"/>
  <c r="H186" i="8"/>
  <c r="I186" i="8"/>
  <c r="A473" i="8"/>
  <c r="B473" i="8"/>
  <c r="C473" i="8"/>
  <c r="D473" i="8"/>
  <c r="E473" i="8"/>
  <c r="F473" i="8"/>
  <c r="G473" i="8"/>
  <c r="H473" i="8"/>
  <c r="I473" i="8"/>
  <c r="A222" i="8"/>
  <c r="B222" i="8"/>
  <c r="C222" i="8"/>
  <c r="D222" i="8"/>
  <c r="E222" i="8"/>
  <c r="F222" i="8"/>
  <c r="G222" i="8"/>
  <c r="H222" i="8"/>
  <c r="I222" i="8"/>
  <c r="A216" i="8"/>
  <c r="B216" i="8"/>
  <c r="C216" i="8"/>
  <c r="D216" i="8"/>
  <c r="E216" i="8"/>
  <c r="F216" i="8"/>
  <c r="G216" i="8"/>
  <c r="H216" i="8"/>
  <c r="I216" i="8"/>
  <c r="A212" i="8"/>
  <c r="B212" i="8"/>
  <c r="C212" i="8"/>
  <c r="D212" i="8"/>
  <c r="E212" i="8"/>
  <c r="F212" i="8"/>
  <c r="G212" i="8"/>
  <c r="H212" i="8"/>
  <c r="I212" i="8"/>
  <c r="A919" i="8"/>
  <c r="B919" i="8"/>
  <c r="C919" i="8"/>
  <c r="D919" i="8"/>
  <c r="E919" i="8"/>
  <c r="F919" i="8"/>
  <c r="G919" i="8"/>
  <c r="H919" i="8"/>
  <c r="I919" i="8"/>
  <c r="A224" i="8"/>
  <c r="B224" i="8"/>
  <c r="C224" i="8"/>
  <c r="D224" i="8"/>
  <c r="E224" i="8"/>
  <c r="F224" i="8"/>
  <c r="G224" i="8"/>
  <c r="H224" i="8"/>
  <c r="I224" i="8"/>
  <c r="A213" i="8"/>
  <c r="B213" i="8"/>
  <c r="C213" i="8"/>
  <c r="D213" i="8"/>
  <c r="E213" i="8"/>
  <c r="F213" i="8"/>
  <c r="G213" i="8"/>
  <c r="H213" i="8"/>
  <c r="I213" i="8"/>
  <c r="A208" i="8"/>
  <c r="B208" i="8"/>
  <c r="C208" i="8"/>
  <c r="D208" i="8"/>
  <c r="E208" i="8"/>
  <c r="F208" i="8"/>
  <c r="G208" i="8"/>
  <c r="H208" i="8"/>
  <c r="I208" i="8"/>
  <c r="A941" i="8"/>
  <c r="B941" i="8"/>
  <c r="C941" i="8"/>
  <c r="D941" i="8"/>
  <c r="E941" i="8"/>
  <c r="F941" i="8"/>
  <c r="G941" i="8"/>
  <c r="H941" i="8"/>
  <c r="I941" i="8"/>
  <c r="A942" i="8"/>
  <c r="B942" i="8"/>
  <c r="C942" i="8"/>
  <c r="D942" i="8"/>
  <c r="E942" i="8"/>
  <c r="F942" i="8"/>
  <c r="G942" i="8"/>
  <c r="H942" i="8"/>
  <c r="I942" i="8"/>
  <c r="A240" i="8"/>
  <c r="B240" i="8"/>
  <c r="C240" i="8"/>
  <c r="D240" i="8"/>
  <c r="E240" i="8"/>
  <c r="F240" i="8"/>
  <c r="G240" i="8"/>
  <c r="H240" i="8"/>
  <c r="I240" i="8"/>
  <c r="A354" i="8"/>
  <c r="B354" i="8"/>
  <c r="C354" i="8"/>
  <c r="D354" i="8"/>
  <c r="E354" i="8"/>
  <c r="F354" i="8"/>
  <c r="G354" i="8"/>
  <c r="H354" i="8"/>
  <c r="I354" i="8"/>
  <c r="A239" i="8"/>
  <c r="B239" i="8"/>
  <c r="C239" i="8"/>
  <c r="D239" i="8"/>
  <c r="E239" i="8"/>
  <c r="F239" i="8"/>
  <c r="G239" i="8"/>
  <c r="H239" i="8"/>
  <c r="I239" i="8"/>
  <c r="A244" i="8"/>
  <c r="B244" i="8"/>
  <c r="C244" i="8"/>
  <c r="D244" i="8"/>
  <c r="E244" i="8"/>
  <c r="F244" i="8"/>
  <c r="G244" i="8"/>
  <c r="H244" i="8"/>
  <c r="I244" i="8"/>
  <c r="A247" i="8"/>
  <c r="B247" i="8"/>
  <c r="C247" i="8"/>
  <c r="D247" i="8"/>
  <c r="E247" i="8"/>
  <c r="F247" i="8"/>
  <c r="G247" i="8"/>
  <c r="H247" i="8"/>
  <c r="I247" i="8"/>
  <c r="A280" i="8"/>
  <c r="B280" i="8"/>
  <c r="C280" i="8"/>
  <c r="D280" i="8"/>
  <c r="E280" i="8"/>
  <c r="F280" i="8"/>
  <c r="G280" i="8"/>
  <c r="H280" i="8"/>
  <c r="I280" i="8"/>
  <c r="A250" i="8"/>
  <c r="B250" i="8"/>
  <c r="C250" i="8"/>
  <c r="D250" i="8"/>
  <c r="E250" i="8"/>
  <c r="F250" i="8"/>
  <c r="G250" i="8"/>
  <c r="H250" i="8"/>
  <c r="I250" i="8"/>
  <c r="A261" i="8"/>
  <c r="B261" i="8"/>
  <c r="C261" i="8"/>
  <c r="D261" i="8"/>
  <c r="E261" i="8"/>
  <c r="F261" i="8"/>
  <c r="G261" i="8"/>
  <c r="H261" i="8"/>
  <c r="I261" i="8"/>
  <c r="A949" i="8"/>
  <c r="B949" i="8"/>
  <c r="C949" i="8"/>
  <c r="D949" i="8"/>
  <c r="E949" i="8"/>
  <c r="F949" i="8"/>
  <c r="G949" i="8"/>
  <c r="H949" i="8"/>
  <c r="I949" i="8"/>
  <c r="A257" i="8"/>
  <c r="B257" i="8"/>
  <c r="C257" i="8"/>
  <c r="D257" i="8"/>
  <c r="E257" i="8"/>
  <c r="F257" i="8"/>
  <c r="G257" i="8"/>
  <c r="H257" i="8"/>
  <c r="I257" i="8"/>
  <c r="A252" i="8"/>
  <c r="B252" i="8"/>
  <c r="C252" i="8"/>
  <c r="D252" i="8"/>
  <c r="E252" i="8"/>
  <c r="F252" i="8"/>
  <c r="G252" i="8"/>
  <c r="H252" i="8"/>
  <c r="I252" i="8"/>
  <c r="A253" i="8"/>
  <c r="B253" i="8"/>
  <c r="C253" i="8"/>
  <c r="D253" i="8"/>
  <c r="E253" i="8"/>
  <c r="F253" i="8"/>
  <c r="G253" i="8"/>
  <c r="H253" i="8"/>
  <c r="I253" i="8"/>
  <c r="A287" i="8"/>
  <c r="B287" i="8"/>
  <c r="C287" i="8"/>
  <c r="D287" i="8"/>
  <c r="E287" i="8"/>
  <c r="F287" i="8"/>
  <c r="G287" i="8"/>
  <c r="H287" i="8"/>
  <c r="I287" i="8"/>
  <c r="A955" i="8"/>
  <c r="B955" i="8"/>
  <c r="C955" i="8"/>
  <c r="D955" i="8"/>
  <c r="E955" i="8"/>
  <c r="F955" i="8"/>
  <c r="G955" i="8"/>
  <c r="H955" i="8"/>
  <c r="I955" i="8"/>
  <c r="A269" i="8"/>
  <c r="B269" i="8"/>
  <c r="C269" i="8"/>
  <c r="D269" i="8"/>
  <c r="E269" i="8"/>
  <c r="F269" i="8"/>
  <c r="G269" i="8"/>
  <c r="H269" i="8"/>
  <c r="I269" i="8"/>
  <c r="A274" i="8"/>
  <c r="B274" i="8"/>
  <c r="C274" i="8"/>
  <c r="D274" i="8"/>
  <c r="E274" i="8"/>
  <c r="F274" i="8"/>
  <c r="G274" i="8"/>
  <c r="H274" i="8"/>
  <c r="I274" i="8"/>
  <c r="A267" i="8"/>
  <c r="B267" i="8"/>
  <c r="C267" i="8"/>
  <c r="D267" i="8"/>
  <c r="E267" i="8"/>
  <c r="F267" i="8"/>
  <c r="G267" i="8"/>
  <c r="H267" i="8"/>
  <c r="I267" i="8"/>
  <c r="A265" i="8"/>
  <c r="B265" i="8"/>
  <c r="C265" i="8"/>
  <c r="D265" i="8"/>
  <c r="E265" i="8"/>
  <c r="F265" i="8"/>
  <c r="G265" i="8"/>
  <c r="H265" i="8"/>
  <c r="I265" i="8"/>
  <c r="A960" i="8"/>
  <c r="B960" i="8"/>
  <c r="C960" i="8"/>
  <c r="D960" i="8"/>
  <c r="E960" i="8"/>
  <c r="F960" i="8"/>
  <c r="G960" i="8"/>
  <c r="H960" i="8"/>
  <c r="I960" i="8"/>
  <c r="A963" i="8"/>
  <c r="B963" i="8"/>
  <c r="C963" i="8"/>
  <c r="D963" i="8"/>
  <c r="E963" i="8"/>
  <c r="F963" i="8"/>
  <c r="G963" i="8"/>
  <c r="H963" i="8"/>
  <c r="I963" i="8"/>
  <c r="A234" i="8"/>
  <c r="B234" i="8"/>
  <c r="C234" i="8"/>
  <c r="D234" i="8"/>
  <c r="E234" i="8"/>
  <c r="F234" i="8"/>
  <c r="G234" i="8"/>
  <c r="H234" i="8"/>
  <c r="I234" i="8"/>
  <c r="A272" i="8"/>
  <c r="B272" i="8"/>
  <c r="C272" i="8"/>
  <c r="D272" i="8"/>
  <c r="E272" i="8"/>
  <c r="F272" i="8"/>
  <c r="G272" i="8"/>
  <c r="H272" i="8"/>
  <c r="I272" i="8"/>
  <c r="A302" i="8"/>
  <c r="B302" i="8"/>
  <c r="C302" i="8"/>
  <c r="D302" i="8"/>
  <c r="E302" i="8"/>
  <c r="F302" i="8"/>
  <c r="G302" i="8"/>
  <c r="H302" i="8"/>
  <c r="I302" i="8"/>
  <c r="A295" i="8"/>
  <c r="B295" i="8"/>
  <c r="C295" i="8"/>
  <c r="D295" i="8"/>
  <c r="E295" i="8"/>
  <c r="F295" i="8"/>
  <c r="G295" i="8"/>
  <c r="H295" i="8"/>
  <c r="I295" i="8"/>
  <c r="A294" i="8"/>
  <c r="B294" i="8"/>
  <c r="C294" i="8"/>
  <c r="D294" i="8"/>
  <c r="E294" i="8"/>
  <c r="F294" i="8"/>
  <c r="G294" i="8"/>
  <c r="H294" i="8"/>
  <c r="I294" i="8"/>
  <c r="A306" i="8"/>
  <c r="B306" i="8"/>
  <c r="C306" i="8"/>
  <c r="D306" i="8"/>
  <c r="E306" i="8"/>
  <c r="F306" i="8"/>
  <c r="G306" i="8"/>
  <c r="H306" i="8"/>
  <c r="I306" i="8"/>
  <c r="A291" i="8"/>
  <c r="B291" i="8"/>
  <c r="C291" i="8"/>
  <c r="D291" i="8"/>
  <c r="E291" i="8"/>
  <c r="F291" i="8"/>
  <c r="G291" i="8"/>
  <c r="H291" i="8"/>
  <c r="I291" i="8"/>
  <c r="A305" i="8"/>
  <c r="B305" i="8"/>
  <c r="C305" i="8"/>
  <c r="D305" i="8"/>
  <c r="E305" i="8"/>
  <c r="F305" i="8"/>
  <c r="G305" i="8"/>
  <c r="H305" i="8"/>
  <c r="I305" i="8"/>
  <c r="A296" i="8"/>
  <c r="B296" i="8"/>
  <c r="C296" i="8"/>
  <c r="D296" i="8"/>
  <c r="E296" i="8"/>
  <c r="F296" i="8"/>
  <c r="G296" i="8"/>
  <c r="H296" i="8"/>
  <c r="I296" i="8"/>
  <c r="A298" i="8"/>
  <c r="B298" i="8"/>
  <c r="C298" i="8"/>
  <c r="D298" i="8"/>
  <c r="E298" i="8"/>
  <c r="F298" i="8"/>
  <c r="G298" i="8"/>
  <c r="H298" i="8"/>
  <c r="I298" i="8"/>
  <c r="A205" i="8"/>
  <c r="B205" i="8"/>
  <c r="C205" i="8"/>
  <c r="D205" i="8"/>
  <c r="E205" i="8"/>
  <c r="F205" i="8"/>
  <c r="G205" i="8"/>
  <c r="H205" i="8"/>
  <c r="I205" i="8"/>
  <c r="A312" i="8"/>
  <c r="B312" i="8"/>
  <c r="C312" i="8"/>
  <c r="D312" i="8"/>
  <c r="E312" i="8"/>
  <c r="F312" i="8"/>
  <c r="G312" i="8"/>
  <c r="H312" i="8"/>
  <c r="I312" i="8"/>
  <c r="A314" i="8"/>
  <c r="B314" i="8"/>
  <c r="C314" i="8"/>
  <c r="D314" i="8"/>
  <c r="E314" i="8"/>
  <c r="F314" i="8"/>
  <c r="G314" i="8"/>
  <c r="H314" i="8"/>
  <c r="I314" i="8"/>
  <c r="A318" i="8"/>
  <c r="B318" i="8"/>
  <c r="C318" i="8"/>
  <c r="D318" i="8"/>
  <c r="E318" i="8"/>
  <c r="F318" i="8"/>
  <c r="G318" i="8"/>
  <c r="H318" i="8"/>
  <c r="I318" i="8"/>
  <c r="A319" i="8"/>
  <c r="B319" i="8"/>
  <c r="C319" i="8"/>
  <c r="D319" i="8"/>
  <c r="E319" i="8"/>
  <c r="F319" i="8"/>
  <c r="G319" i="8"/>
  <c r="H319" i="8"/>
  <c r="I319" i="8"/>
  <c r="A317" i="8"/>
  <c r="B317" i="8"/>
  <c r="C317" i="8"/>
  <c r="D317" i="8"/>
  <c r="E317" i="8"/>
  <c r="F317" i="8"/>
  <c r="G317" i="8"/>
  <c r="H317" i="8"/>
  <c r="I317" i="8"/>
  <c r="A311" i="8"/>
  <c r="B311" i="8"/>
  <c r="C311" i="8"/>
  <c r="D311" i="8"/>
  <c r="E311" i="8"/>
  <c r="F311" i="8"/>
  <c r="G311" i="8"/>
  <c r="H311" i="8"/>
  <c r="I311" i="8"/>
  <c r="A316" i="8"/>
  <c r="B316" i="8"/>
  <c r="C316" i="8"/>
  <c r="D316" i="8"/>
  <c r="E316" i="8"/>
  <c r="F316" i="8"/>
  <c r="G316" i="8"/>
  <c r="H316" i="8"/>
  <c r="I316" i="8"/>
  <c r="A332" i="8"/>
  <c r="B332" i="8"/>
  <c r="C332" i="8"/>
  <c r="D332" i="8"/>
  <c r="E332" i="8"/>
  <c r="F332" i="8"/>
  <c r="G332" i="8"/>
  <c r="H332" i="8"/>
  <c r="I332" i="8"/>
  <c r="A330" i="8"/>
  <c r="B330" i="8"/>
  <c r="C330" i="8"/>
  <c r="D330" i="8"/>
  <c r="E330" i="8"/>
  <c r="F330" i="8"/>
  <c r="G330" i="8"/>
  <c r="H330" i="8"/>
  <c r="I330" i="8"/>
  <c r="A334" i="8"/>
  <c r="B334" i="8"/>
  <c r="C334" i="8"/>
  <c r="D334" i="8"/>
  <c r="E334" i="8"/>
  <c r="F334" i="8"/>
  <c r="G334" i="8"/>
  <c r="H334" i="8"/>
  <c r="I334" i="8"/>
  <c r="A998" i="8"/>
  <c r="B998" i="8"/>
  <c r="C998" i="8"/>
  <c r="D998" i="8"/>
  <c r="E998" i="8"/>
  <c r="F998" i="8"/>
  <c r="G998" i="8"/>
  <c r="H998" i="8"/>
  <c r="I998" i="8"/>
  <c r="A1003" i="8"/>
  <c r="B1003" i="8"/>
  <c r="C1003" i="8"/>
  <c r="D1003" i="8"/>
  <c r="E1003" i="8"/>
  <c r="F1003" i="8"/>
  <c r="G1003" i="8"/>
  <c r="H1003" i="8"/>
  <c r="I1003" i="8"/>
  <c r="A118" i="8"/>
  <c r="B118" i="8"/>
  <c r="C118" i="8"/>
  <c r="D118" i="8"/>
  <c r="E118" i="8"/>
  <c r="F118" i="8"/>
  <c r="G118" i="8"/>
  <c r="H118" i="8"/>
  <c r="I118" i="8"/>
  <c r="A1004" i="8"/>
  <c r="B1004" i="8"/>
  <c r="C1004" i="8"/>
  <c r="D1004" i="8"/>
  <c r="E1004" i="8"/>
  <c r="F1004" i="8"/>
  <c r="G1004" i="8"/>
  <c r="H1004" i="8"/>
  <c r="I1004" i="8"/>
  <c r="A338" i="8"/>
  <c r="B338" i="8"/>
  <c r="C338" i="8"/>
  <c r="D338" i="8"/>
  <c r="E338" i="8"/>
  <c r="F338" i="8"/>
  <c r="G338" i="8"/>
  <c r="H338" i="8"/>
  <c r="I338" i="8"/>
  <c r="A1025" i="8"/>
  <c r="B1025" i="8"/>
  <c r="C1025" i="8"/>
  <c r="D1025" i="8"/>
  <c r="E1025" i="8"/>
  <c r="F1025" i="8"/>
  <c r="G1025" i="8"/>
  <c r="H1025" i="8"/>
  <c r="I1025" i="8"/>
  <c r="A1022" i="8"/>
  <c r="B1022" i="8"/>
  <c r="C1022" i="8"/>
  <c r="D1022" i="8"/>
  <c r="E1022" i="8"/>
  <c r="F1022" i="8"/>
  <c r="G1022" i="8"/>
  <c r="H1022" i="8"/>
  <c r="I1022" i="8"/>
  <c r="A368" i="8"/>
  <c r="B368" i="8"/>
  <c r="C368" i="8"/>
  <c r="D368" i="8"/>
  <c r="E368" i="8"/>
  <c r="F368" i="8"/>
  <c r="G368" i="8"/>
  <c r="H368" i="8"/>
  <c r="I368" i="8"/>
  <c r="A365" i="8"/>
  <c r="B365" i="8"/>
  <c r="C365" i="8"/>
  <c r="D365" i="8"/>
  <c r="E365" i="8"/>
  <c r="F365" i="8"/>
  <c r="G365" i="8"/>
  <c r="H365" i="8"/>
  <c r="I365" i="8"/>
  <c r="A369" i="8"/>
  <c r="B369" i="8"/>
  <c r="C369" i="8"/>
  <c r="D369" i="8"/>
  <c r="E369" i="8"/>
  <c r="F369" i="8"/>
  <c r="G369" i="8"/>
  <c r="H369" i="8"/>
  <c r="I369" i="8"/>
  <c r="A1016" i="8"/>
  <c r="B1016" i="8"/>
  <c r="C1016" i="8"/>
  <c r="D1016" i="8"/>
  <c r="E1016" i="8"/>
  <c r="F1016" i="8"/>
  <c r="G1016" i="8"/>
  <c r="H1016" i="8"/>
  <c r="I1016" i="8"/>
  <c r="A362" i="8"/>
  <c r="B362" i="8"/>
  <c r="C362" i="8"/>
  <c r="D362" i="8"/>
  <c r="E362" i="8"/>
  <c r="F362" i="8"/>
  <c r="G362" i="8"/>
  <c r="H362" i="8"/>
  <c r="I362" i="8"/>
  <c r="A372" i="8"/>
  <c r="B372" i="8"/>
  <c r="C372" i="8"/>
  <c r="D372" i="8"/>
  <c r="E372" i="8"/>
  <c r="F372" i="8"/>
  <c r="G372" i="8"/>
  <c r="H372" i="8"/>
  <c r="I372" i="8"/>
  <c r="A1034" i="8"/>
  <c r="B1034" i="8"/>
  <c r="C1034" i="8"/>
  <c r="D1034" i="8"/>
  <c r="E1034" i="8"/>
  <c r="F1034" i="8"/>
  <c r="G1034" i="8"/>
  <c r="H1034" i="8"/>
  <c r="I1034" i="8"/>
  <c r="A381" i="8"/>
  <c r="B381" i="8"/>
  <c r="C381" i="8"/>
  <c r="D381" i="8"/>
  <c r="E381" i="8"/>
  <c r="F381" i="8"/>
  <c r="G381" i="8"/>
  <c r="H381" i="8"/>
  <c r="I381" i="8"/>
  <c r="A379" i="8"/>
  <c r="B379" i="8"/>
  <c r="C379" i="8"/>
  <c r="D379" i="8"/>
  <c r="E379" i="8"/>
  <c r="F379" i="8"/>
  <c r="G379" i="8"/>
  <c r="H379" i="8"/>
  <c r="I379" i="8"/>
  <c r="A129" i="8"/>
  <c r="B129" i="8"/>
  <c r="C129" i="8"/>
  <c r="D129" i="8"/>
  <c r="E129" i="8"/>
  <c r="F129" i="8"/>
  <c r="G129" i="8"/>
  <c r="H129" i="8"/>
  <c r="I129" i="8"/>
  <c r="A141" i="8"/>
  <c r="B141" i="8"/>
  <c r="C141" i="8"/>
  <c r="D141" i="8"/>
  <c r="E141" i="8"/>
  <c r="F141" i="8"/>
  <c r="G141" i="8"/>
  <c r="H141" i="8"/>
  <c r="I141" i="8"/>
  <c r="A377" i="8"/>
  <c r="B377" i="8"/>
  <c r="C377" i="8"/>
  <c r="D377" i="8"/>
  <c r="E377" i="8"/>
  <c r="F377" i="8"/>
  <c r="G377" i="8"/>
  <c r="H377" i="8"/>
  <c r="I377" i="8"/>
  <c r="A375" i="8"/>
  <c r="B375" i="8"/>
  <c r="C375" i="8"/>
  <c r="D375" i="8"/>
  <c r="E375" i="8"/>
  <c r="F375" i="8"/>
  <c r="G375" i="8"/>
  <c r="H375" i="8"/>
  <c r="I375" i="8"/>
  <c r="A437" i="8"/>
  <c r="B437" i="8"/>
  <c r="C437" i="8"/>
  <c r="D437" i="8"/>
  <c r="E437" i="8"/>
  <c r="F437" i="8"/>
  <c r="G437" i="8"/>
  <c r="H437" i="8"/>
  <c r="I437" i="8"/>
  <c r="A384" i="8"/>
  <c r="B384" i="8"/>
  <c r="C384" i="8"/>
  <c r="D384" i="8"/>
  <c r="E384" i="8"/>
  <c r="F384" i="8"/>
  <c r="G384" i="8"/>
  <c r="H384" i="8"/>
  <c r="I384" i="8"/>
  <c r="A388" i="8"/>
  <c r="B388" i="8"/>
  <c r="C388" i="8"/>
  <c r="D388" i="8"/>
  <c r="E388" i="8"/>
  <c r="F388" i="8"/>
  <c r="G388" i="8"/>
  <c r="H388" i="8"/>
  <c r="I388" i="8"/>
  <c r="A393" i="8"/>
  <c r="B393" i="8"/>
  <c r="C393" i="8"/>
  <c r="D393" i="8"/>
  <c r="E393" i="8"/>
  <c r="F393" i="8"/>
  <c r="G393" i="8"/>
  <c r="H393" i="8"/>
  <c r="I393" i="8"/>
  <c r="A392" i="8"/>
  <c r="B392" i="8"/>
  <c r="C392" i="8"/>
  <c r="D392" i="8"/>
  <c r="E392" i="8"/>
  <c r="F392" i="8"/>
  <c r="G392" i="8"/>
  <c r="H392" i="8"/>
  <c r="I392" i="8"/>
  <c r="A1043" i="8"/>
  <c r="B1043" i="8"/>
  <c r="C1043" i="8"/>
  <c r="D1043" i="8"/>
  <c r="E1043" i="8"/>
  <c r="F1043" i="8"/>
  <c r="G1043" i="8"/>
  <c r="H1043" i="8"/>
  <c r="I1043" i="8"/>
  <c r="A385" i="8"/>
  <c r="B385" i="8"/>
  <c r="C385" i="8"/>
  <c r="D385" i="8"/>
  <c r="E385" i="8"/>
  <c r="F385" i="8"/>
  <c r="G385" i="8"/>
  <c r="H385" i="8"/>
  <c r="I385" i="8"/>
  <c r="A390" i="8"/>
  <c r="B390" i="8"/>
  <c r="C390" i="8"/>
  <c r="D390" i="8"/>
  <c r="E390" i="8"/>
  <c r="F390" i="8"/>
  <c r="G390" i="8"/>
  <c r="H390" i="8"/>
  <c r="I390" i="8"/>
  <c r="A1044" i="8"/>
  <c r="B1044" i="8"/>
  <c r="C1044" i="8"/>
  <c r="D1044" i="8"/>
  <c r="E1044" i="8"/>
  <c r="F1044" i="8"/>
  <c r="G1044" i="8"/>
  <c r="H1044" i="8"/>
  <c r="I1044" i="8"/>
  <c r="A454" i="8"/>
  <c r="B454" i="8"/>
  <c r="C454" i="8"/>
  <c r="D454" i="8"/>
  <c r="E454" i="8"/>
  <c r="F454" i="8"/>
  <c r="G454" i="8"/>
  <c r="H454" i="8"/>
  <c r="I454" i="8"/>
  <c r="A463" i="8"/>
  <c r="B463" i="8"/>
  <c r="C463" i="8"/>
  <c r="D463" i="8"/>
  <c r="E463" i="8"/>
  <c r="F463" i="8"/>
  <c r="G463" i="8"/>
  <c r="H463" i="8"/>
  <c r="I463" i="8"/>
  <c r="A468" i="8"/>
  <c r="B468" i="8"/>
  <c r="C468" i="8"/>
  <c r="D468" i="8"/>
  <c r="E468" i="8"/>
  <c r="F468" i="8"/>
  <c r="G468" i="8"/>
  <c r="H468" i="8"/>
  <c r="I468" i="8"/>
  <c r="A451" i="8"/>
  <c r="B451" i="8"/>
  <c r="C451" i="8"/>
  <c r="D451" i="8"/>
  <c r="E451" i="8"/>
  <c r="F451" i="8"/>
  <c r="G451" i="8"/>
  <c r="H451" i="8"/>
  <c r="I451" i="8"/>
  <c r="A466" i="8"/>
  <c r="B466" i="8"/>
  <c r="C466" i="8"/>
  <c r="D466" i="8"/>
  <c r="E466" i="8"/>
  <c r="F466" i="8"/>
  <c r="G466" i="8"/>
  <c r="H466" i="8"/>
  <c r="I466" i="8"/>
  <c r="A449" i="8"/>
  <c r="B449" i="8"/>
  <c r="C449" i="8"/>
  <c r="D449" i="8"/>
  <c r="E449" i="8"/>
  <c r="F449" i="8"/>
  <c r="G449" i="8"/>
  <c r="H449" i="8"/>
  <c r="I449" i="8"/>
  <c r="A459" i="8"/>
  <c r="B459" i="8"/>
  <c r="C459" i="8"/>
  <c r="D459" i="8"/>
  <c r="E459" i="8"/>
  <c r="F459" i="8"/>
  <c r="G459" i="8"/>
  <c r="H459" i="8"/>
  <c r="I459" i="8"/>
  <c r="A456" i="8"/>
  <c r="B456" i="8"/>
  <c r="C456" i="8"/>
  <c r="D456" i="8"/>
  <c r="E456" i="8"/>
  <c r="F456" i="8"/>
  <c r="G456" i="8"/>
  <c r="H456" i="8"/>
  <c r="I456" i="8"/>
  <c r="A221" i="8"/>
  <c r="B221" i="8"/>
  <c r="C221" i="8"/>
  <c r="D221" i="8"/>
  <c r="E221" i="8"/>
  <c r="F221" i="8"/>
  <c r="G221" i="8"/>
  <c r="H221" i="8"/>
  <c r="I221" i="8"/>
  <c r="A1056" i="8"/>
  <c r="B1056" i="8"/>
  <c r="C1056" i="8"/>
  <c r="D1056" i="8"/>
  <c r="E1056" i="8"/>
  <c r="G1056" i="8"/>
  <c r="H1056" i="8"/>
  <c r="I1056" i="8"/>
  <c r="A481" i="8"/>
  <c r="B481" i="8"/>
  <c r="C481" i="8"/>
  <c r="D481" i="8"/>
  <c r="E481" i="8"/>
  <c r="F481" i="8"/>
  <c r="G481" i="8"/>
  <c r="H481" i="8"/>
  <c r="I481" i="8"/>
  <c r="A471" i="8"/>
  <c r="B471" i="8"/>
  <c r="C471" i="8"/>
  <c r="D471" i="8"/>
  <c r="E471" i="8"/>
  <c r="F471" i="8"/>
  <c r="G471" i="8"/>
  <c r="H471" i="8"/>
  <c r="I471" i="8"/>
  <c r="A1061" i="8"/>
  <c r="B1061" i="8"/>
  <c r="C1061" i="8"/>
  <c r="D1061" i="8"/>
  <c r="E1061" i="8"/>
  <c r="F1061" i="8"/>
  <c r="G1061" i="8"/>
  <c r="H1061" i="8"/>
  <c r="I1061" i="8"/>
  <c r="A476" i="8"/>
  <c r="B476" i="8"/>
  <c r="C476" i="8"/>
  <c r="D476" i="8"/>
  <c r="E476" i="8"/>
  <c r="F476" i="8"/>
  <c r="G476" i="8"/>
  <c r="H476" i="8"/>
  <c r="I476" i="8"/>
  <c r="A429" i="8"/>
  <c r="B429" i="8"/>
  <c r="C429" i="8"/>
  <c r="D429" i="8"/>
  <c r="E429" i="8"/>
  <c r="F429" i="8"/>
  <c r="G429" i="8"/>
  <c r="H429" i="8"/>
  <c r="I429" i="8"/>
  <c r="A475" i="8"/>
  <c r="B475" i="8"/>
  <c r="C475" i="8"/>
  <c r="D475" i="8"/>
  <c r="E475" i="8"/>
  <c r="F475" i="8"/>
  <c r="G475" i="8"/>
  <c r="H475" i="8"/>
  <c r="I475" i="8"/>
  <c r="A487" i="8"/>
  <c r="B487" i="8"/>
  <c r="C487" i="8"/>
  <c r="D487" i="8"/>
  <c r="E487" i="8"/>
  <c r="F487" i="8"/>
  <c r="G487" i="8"/>
  <c r="H487" i="8"/>
  <c r="I487" i="8"/>
  <c r="A515" i="8"/>
  <c r="B515" i="8"/>
  <c r="C515" i="8"/>
  <c r="D515" i="8"/>
  <c r="E515" i="8"/>
  <c r="F515" i="8"/>
  <c r="G515" i="8"/>
  <c r="H515" i="8"/>
  <c r="I515" i="8"/>
  <c r="A491" i="8"/>
  <c r="B491" i="8"/>
  <c r="C491" i="8"/>
  <c r="D491" i="8"/>
  <c r="E491" i="8"/>
  <c r="F491" i="8"/>
  <c r="G491" i="8"/>
  <c r="H491" i="8"/>
  <c r="I491" i="8"/>
  <c r="A495" i="8"/>
  <c r="B495" i="8"/>
  <c r="C495" i="8"/>
  <c r="D495" i="8"/>
  <c r="E495" i="8"/>
  <c r="F495" i="8"/>
  <c r="G495" i="8"/>
  <c r="H495" i="8"/>
  <c r="I495" i="8"/>
  <c r="A1062" i="8"/>
  <c r="C1062" i="8"/>
  <c r="D1062" i="8"/>
  <c r="E1062" i="8"/>
  <c r="F1062" i="8"/>
  <c r="G1062" i="8"/>
  <c r="H1062" i="8"/>
  <c r="I1062" i="8"/>
  <c r="A484" i="8"/>
  <c r="B484" i="8"/>
  <c r="C484" i="8"/>
  <c r="D484" i="8"/>
  <c r="E484" i="8"/>
  <c r="F484" i="8"/>
  <c r="G484" i="8"/>
  <c r="H484" i="8"/>
  <c r="I484" i="8"/>
  <c r="A489" i="8"/>
  <c r="B489" i="8"/>
  <c r="C489" i="8"/>
  <c r="D489" i="8"/>
  <c r="E489" i="8"/>
  <c r="F489" i="8"/>
  <c r="G489" i="8"/>
  <c r="H489" i="8"/>
  <c r="I489" i="8"/>
  <c r="A492" i="8"/>
  <c r="B492" i="8"/>
  <c r="C492" i="8"/>
  <c r="D492" i="8"/>
  <c r="E492" i="8"/>
  <c r="F492" i="8"/>
  <c r="G492" i="8"/>
  <c r="H492" i="8"/>
  <c r="I492" i="8"/>
  <c r="A1076" i="8"/>
  <c r="B1076" i="8"/>
  <c r="C1076" i="8"/>
  <c r="D1076" i="8"/>
  <c r="E1076" i="8"/>
  <c r="F1076" i="8"/>
  <c r="G1076" i="8"/>
  <c r="H1076" i="8"/>
  <c r="I1076" i="8"/>
  <c r="A1077" i="8"/>
  <c r="B1077" i="8"/>
  <c r="C1077" i="8"/>
  <c r="D1077" i="8"/>
  <c r="E1077" i="8"/>
  <c r="F1077" i="8"/>
  <c r="G1077" i="8"/>
  <c r="H1077" i="8"/>
  <c r="I1077" i="8"/>
  <c r="A65" i="8"/>
  <c r="B65" i="8"/>
  <c r="C65" i="8"/>
  <c r="D65" i="8"/>
  <c r="E65" i="8"/>
  <c r="F65" i="8"/>
  <c r="G65" i="8"/>
  <c r="H65" i="8"/>
  <c r="I65" i="8"/>
  <c r="A70" i="8"/>
  <c r="B70" i="8"/>
  <c r="C70" i="8"/>
  <c r="D70" i="8"/>
  <c r="E70" i="8"/>
  <c r="F70" i="8"/>
  <c r="G70" i="8"/>
  <c r="H70" i="8"/>
  <c r="I70" i="8"/>
  <c r="A1073" i="8"/>
  <c r="B1073" i="8"/>
  <c r="C1073" i="8"/>
  <c r="D1073" i="8"/>
  <c r="E1073" i="8"/>
  <c r="F1073" i="8"/>
  <c r="G1073" i="8"/>
  <c r="H1073" i="8"/>
  <c r="I1073" i="8"/>
  <c r="A513" i="8"/>
  <c r="B513" i="8"/>
  <c r="C513" i="8"/>
  <c r="D513" i="8"/>
  <c r="E513" i="8"/>
  <c r="F513" i="8"/>
  <c r="G513" i="8"/>
  <c r="H513" i="8"/>
  <c r="I513" i="8"/>
  <c r="A517" i="8"/>
  <c r="B517" i="8"/>
  <c r="C517" i="8"/>
  <c r="D517" i="8"/>
  <c r="E517" i="8"/>
  <c r="F517" i="8"/>
  <c r="G517" i="8"/>
  <c r="H517" i="8"/>
  <c r="I517" i="8"/>
  <c r="A520" i="8"/>
  <c r="B520" i="8"/>
  <c r="C520" i="8"/>
  <c r="D520" i="8"/>
  <c r="E520" i="8"/>
  <c r="F520" i="8"/>
  <c r="G520" i="8"/>
  <c r="H520" i="8"/>
  <c r="I520" i="8"/>
  <c r="A535" i="8"/>
  <c r="B535" i="8"/>
  <c r="C535" i="8"/>
  <c r="D535" i="8"/>
  <c r="E535" i="8"/>
  <c r="G535" i="8"/>
  <c r="H535" i="8"/>
  <c r="I535" i="8"/>
  <c r="A536" i="8"/>
  <c r="B536" i="8"/>
  <c r="C536" i="8"/>
  <c r="D536" i="8"/>
  <c r="E536" i="8"/>
  <c r="F536" i="8"/>
  <c r="G536" i="8"/>
  <c r="H536" i="8"/>
  <c r="I536" i="8"/>
  <c r="A537" i="8"/>
  <c r="B537" i="8"/>
  <c r="C537" i="8"/>
  <c r="D537" i="8"/>
  <c r="E537" i="8"/>
  <c r="G537" i="8"/>
  <c r="H537" i="8"/>
  <c r="I537" i="8"/>
  <c r="A538" i="8"/>
  <c r="B538" i="8"/>
  <c r="C538" i="8"/>
  <c r="D538" i="8"/>
  <c r="E538" i="8"/>
  <c r="F538" i="8"/>
  <c r="G538" i="8"/>
  <c r="H538" i="8"/>
  <c r="I538" i="8"/>
  <c r="A581" i="8"/>
  <c r="B581" i="8"/>
  <c r="C581" i="8"/>
  <c r="D581" i="8"/>
  <c r="E581" i="8"/>
  <c r="F581" i="8"/>
  <c r="G581" i="8"/>
  <c r="H581" i="8"/>
  <c r="I581" i="8"/>
  <c r="A582" i="8"/>
  <c r="B582" i="8"/>
  <c r="C582" i="8"/>
  <c r="D582" i="8"/>
  <c r="E582" i="8"/>
  <c r="F582" i="8"/>
  <c r="G582" i="8"/>
  <c r="H582" i="8"/>
  <c r="I582" i="8"/>
  <c r="A583" i="8"/>
  <c r="B583" i="8"/>
  <c r="C583" i="8"/>
  <c r="D583" i="8"/>
  <c r="E583" i="8"/>
  <c r="F583" i="8"/>
  <c r="G583" i="8"/>
  <c r="H583" i="8"/>
  <c r="I583" i="8"/>
  <c r="A584" i="8"/>
  <c r="B584" i="8"/>
  <c r="C584" i="8"/>
  <c r="D584" i="8"/>
  <c r="E584" i="8"/>
  <c r="G584" i="8"/>
  <c r="H584" i="8"/>
  <c r="I584" i="8"/>
  <c r="A586" i="8"/>
  <c r="B586" i="8"/>
  <c r="C586" i="8"/>
  <c r="D586" i="8"/>
  <c r="E586" i="8"/>
  <c r="F586" i="8"/>
  <c r="G586" i="8"/>
  <c r="H586" i="8"/>
  <c r="I586" i="8"/>
  <c r="A587" i="8"/>
  <c r="B587" i="8"/>
  <c r="C587" i="8"/>
  <c r="D587" i="8"/>
  <c r="E587" i="8"/>
  <c r="F587" i="8"/>
  <c r="G587" i="8"/>
  <c r="H587" i="8"/>
  <c r="I587" i="8"/>
  <c r="A588" i="8"/>
  <c r="B588" i="8"/>
  <c r="C588" i="8"/>
  <c r="D588" i="8"/>
  <c r="E588" i="8"/>
  <c r="F588" i="8"/>
  <c r="G588" i="8"/>
  <c r="H588" i="8"/>
  <c r="I588" i="8"/>
  <c r="A589" i="8"/>
  <c r="B589" i="8"/>
  <c r="C589" i="8"/>
  <c r="D589" i="8"/>
  <c r="E589" i="8"/>
  <c r="F589" i="8"/>
  <c r="G589" i="8"/>
  <c r="H589" i="8"/>
  <c r="I589" i="8"/>
  <c r="A598" i="8"/>
  <c r="B598" i="8"/>
  <c r="C598" i="8"/>
  <c r="D598" i="8"/>
  <c r="E598" i="8"/>
  <c r="F598" i="8"/>
  <c r="G598" i="8"/>
  <c r="H598" i="8"/>
  <c r="I598" i="8"/>
  <c r="A599" i="8"/>
  <c r="B599" i="8"/>
  <c r="C599" i="8"/>
  <c r="D599" i="8"/>
  <c r="E599" i="8"/>
  <c r="G599" i="8"/>
  <c r="H599" i="8"/>
  <c r="I599" i="8"/>
  <c r="A600" i="8"/>
  <c r="B600" i="8"/>
  <c r="C600" i="8"/>
  <c r="D600" i="8"/>
  <c r="E600" i="8"/>
  <c r="F600" i="8"/>
  <c r="G600" i="8"/>
  <c r="H600" i="8"/>
  <c r="I600" i="8"/>
  <c r="A601" i="8"/>
  <c r="B601" i="8"/>
  <c r="C601" i="8"/>
  <c r="D601" i="8"/>
  <c r="E601" i="8"/>
  <c r="F601" i="8"/>
  <c r="G601" i="8"/>
  <c r="H601" i="8"/>
  <c r="I601" i="8"/>
  <c r="A611" i="8"/>
  <c r="B611" i="8"/>
  <c r="C611" i="8"/>
  <c r="D611" i="8"/>
  <c r="E611" i="8"/>
  <c r="G611" i="8"/>
  <c r="H611" i="8"/>
  <c r="I611" i="8"/>
  <c r="A612" i="8"/>
  <c r="B612" i="8"/>
  <c r="C612" i="8"/>
  <c r="D612" i="8"/>
  <c r="E612" i="8"/>
  <c r="F612" i="8"/>
  <c r="G612" i="8"/>
  <c r="H612" i="8"/>
  <c r="I612" i="8"/>
  <c r="A613" i="8"/>
  <c r="B613" i="8"/>
  <c r="C613" i="8"/>
  <c r="D613" i="8"/>
  <c r="E613" i="8"/>
  <c r="G613" i="8"/>
  <c r="H613" i="8"/>
  <c r="I613" i="8"/>
  <c r="A614" i="8"/>
  <c r="B614" i="8"/>
  <c r="C614" i="8"/>
  <c r="D614" i="8"/>
  <c r="E614" i="8"/>
  <c r="F614" i="8"/>
  <c r="G614" i="8"/>
  <c r="H614" i="8"/>
  <c r="I614" i="8"/>
  <c r="A625" i="8"/>
  <c r="B625" i="8"/>
  <c r="C625" i="8"/>
  <c r="D625" i="8"/>
  <c r="E625" i="8"/>
  <c r="F625" i="8"/>
  <c r="G625" i="8"/>
  <c r="H625" i="8"/>
  <c r="I625" i="8"/>
  <c r="A626" i="8"/>
  <c r="B626" i="8"/>
  <c r="C626" i="8"/>
  <c r="D626" i="8"/>
  <c r="E626" i="8"/>
  <c r="F626" i="8"/>
  <c r="G626" i="8"/>
  <c r="H626" i="8"/>
  <c r="I626" i="8"/>
  <c r="A627" i="8"/>
  <c r="B627" i="8"/>
  <c r="C627" i="8"/>
  <c r="D627" i="8"/>
  <c r="E627" i="8"/>
  <c r="F627" i="8"/>
  <c r="G627" i="8"/>
  <c r="H627" i="8"/>
  <c r="I627" i="8"/>
  <c r="A628" i="8"/>
  <c r="B628" i="8"/>
  <c r="C628" i="8"/>
  <c r="D628" i="8"/>
  <c r="E628" i="8"/>
  <c r="G628" i="8"/>
  <c r="H628" i="8"/>
  <c r="I628" i="8"/>
  <c r="A639" i="8"/>
  <c r="B639" i="8"/>
  <c r="C639" i="8"/>
  <c r="D639" i="8"/>
  <c r="E639" i="8"/>
  <c r="F639" i="8"/>
  <c r="G639" i="8"/>
  <c r="H639" i="8"/>
  <c r="I639" i="8"/>
  <c r="A640" i="8"/>
  <c r="B640" i="8"/>
  <c r="C640" i="8"/>
  <c r="D640" i="8"/>
  <c r="E640" i="8"/>
  <c r="F640" i="8"/>
  <c r="G640" i="8"/>
  <c r="H640" i="8"/>
  <c r="I640" i="8"/>
  <c r="A641" i="8"/>
  <c r="B641" i="8"/>
  <c r="C641" i="8"/>
  <c r="D641" i="8"/>
  <c r="E641" i="8"/>
  <c r="F641" i="8"/>
  <c r="G641" i="8"/>
  <c r="H641" i="8"/>
  <c r="I641" i="8"/>
  <c r="A642" i="8"/>
  <c r="B642" i="8"/>
  <c r="C642" i="8"/>
  <c r="D642" i="8"/>
  <c r="E642" i="8"/>
  <c r="F642" i="8"/>
  <c r="G642" i="8"/>
  <c r="H642" i="8"/>
  <c r="I642" i="8"/>
  <c r="A652" i="8"/>
  <c r="B652" i="8"/>
  <c r="C652" i="8"/>
  <c r="D652" i="8"/>
  <c r="E652" i="8"/>
  <c r="F652" i="8"/>
  <c r="G652" i="8"/>
  <c r="H652" i="8"/>
  <c r="I652" i="8"/>
  <c r="A653" i="8"/>
  <c r="B653" i="8"/>
  <c r="C653" i="8"/>
  <c r="D653" i="8"/>
  <c r="E653" i="8"/>
  <c r="G653" i="8"/>
  <c r="H653" i="8"/>
  <c r="I653" i="8"/>
  <c r="A654" i="8"/>
  <c r="B654" i="8"/>
  <c r="C654" i="8"/>
  <c r="D654" i="8"/>
  <c r="E654" i="8"/>
  <c r="F654" i="8"/>
  <c r="G654" i="8"/>
  <c r="H654" i="8"/>
  <c r="I654" i="8"/>
  <c r="A655" i="8"/>
  <c r="B655" i="8"/>
  <c r="C655" i="8"/>
  <c r="D655" i="8"/>
  <c r="E655" i="8"/>
  <c r="F655" i="8"/>
  <c r="G655" i="8"/>
  <c r="H655" i="8"/>
  <c r="I655" i="8"/>
  <c r="A682" i="8"/>
  <c r="B682" i="8"/>
  <c r="C682" i="8"/>
  <c r="D682" i="8"/>
  <c r="E682" i="8"/>
  <c r="G682" i="8"/>
  <c r="H682" i="8"/>
  <c r="I682" i="8"/>
  <c r="A683" i="8"/>
  <c r="B683" i="8"/>
  <c r="C683" i="8"/>
  <c r="D683" i="8"/>
  <c r="E683" i="8"/>
  <c r="F683" i="8"/>
  <c r="G683" i="8"/>
  <c r="H683" i="8"/>
  <c r="I683" i="8"/>
  <c r="A699" i="8"/>
  <c r="B699" i="8"/>
  <c r="C699" i="8"/>
  <c r="D699" i="8"/>
  <c r="E699" i="8"/>
  <c r="F699" i="8"/>
  <c r="G699" i="8"/>
  <c r="H699" i="8"/>
  <c r="I699" i="8"/>
  <c r="A700" i="8"/>
  <c r="B700" i="8"/>
  <c r="C700" i="8"/>
  <c r="D700" i="8"/>
  <c r="E700" i="8"/>
  <c r="G700" i="8"/>
  <c r="H700" i="8"/>
  <c r="I700" i="8"/>
  <c r="A714" i="8"/>
  <c r="B714" i="8"/>
  <c r="C714" i="8"/>
  <c r="D714" i="8"/>
  <c r="E714" i="8"/>
  <c r="F714" i="8"/>
  <c r="G714" i="8"/>
  <c r="H714" i="8"/>
  <c r="I714" i="8"/>
  <c r="A715" i="8"/>
  <c r="B715" i="8"/>
  <c r="C715" i="8"/>
  <c r="D715" i="8"/>
  <c r="E715" i="8"/>
  <c r="F715" i="8"/>
  <c r="G715" i="8"/>
  <c r="H715" i="8"/>
  <c r="I715" i="8"/>
  <c r="A728" i="8"/>
  <c r="B728" i="8"/>
  <c r="C728" i="8"/>
  <c r="D728" i="8"/>
  <c r="E728" i="8"/>
  <c r="F728" i="8"/>
  <c r="G728" i="8"/>
  <c r="H728" i="8"/>
  <c r="I728" i="8"/>
  <c r="A729" i="8"/>
  <c r="B729" i="8"/>
  <c r="C729" i="8"/>
  <c r="D729" i="8"/>
  <c r="E729" i="8"/>
  <c r="G729" i="8"/>
  <c r="H729" i="8"/>
  <c r="I729" i="8"/>
  <c r="A750" i="8"/>
  <c r="B750" i="8"/>
  <c r="C750" i="8"/>
  <c r="D750" i="8"/>
  <c r="E750" i="8"/>
  <c r="F750" i="8"/>
  <c r="G750" i="8"/>
  <c r="H750" i="8"/>
  <c r="I750" i="8"/>
  <c r="A751" i="8"/>
  <c r="B751" i="8"/>
  <c r="C751" i="8"/>
  <c r="D751" i="8"/>
  <c r="E751" i="8"/>
  <c r="F751" i="8"/>
  <c r="G751" i="8"/>
  <c r="H751" i="8"/>
  <c r="I751" i="8"/>
  <c r="A771" i="8"/>
  <c r="B771" i="8"/>
  <c r="C771" i="8"/>
  <c r="E771" i="8"/>
  <c r="F771" i="8"/>
  <c r="G771" i="8"/>
  <c r="H771" i="8"/>
  <c r="I771" i="8"/>
  <c r="A780" i="8"/>
  <c r="B780" i="8"/>
  <c r="C780" i="8"/>
  <c r="D780" i="8"/>
  <c r="E780" i="8"/>
  <c r="F780" i="8"/>
  <c r="G780" i="8"/>
  <c r="H780" i="8"/>
  <c r="I780" i="8"/>
  <c r="A792" i="8"/>
  <c r="B792" i="8"/>
  <c r="C792" i="8"/>
  <c r="E792" i="8"/>
  <c r="F792" i="8"/>
  <c r="G792" i="8"/>
  <c r="H792" i="8"/>
  <c r="I792" i="8"/>
  <c r="A804" i="8"/>
  <c r="B804" i="8"/>
  <c r="C804" i="8"/>
  <c r="D804" i="8"/>
  <c r="E804" i="8"/>
  <c r="F804" i="8"/>
  <c r="G804" i="8"/>
  <c r="H804" i="8"/>
  <c r="I804" i="8"/>
  <c r="A815" i="8"/>
  <c r="B815" i="8"/>
  <c r="C815" i="8"/>
  <c r="E815" i="8"/>
  <c r="F815" i="8"/>
  <c r="G815" i="8"/>
  <c r="H815" i="8"/>
  <c r="I815" i="8"/>
  <c r="A837" i="8"/>
  <c r="B837" i="8"/>
  <c r="C837" i="8"/>
  <c r="E837" i="8"/>
  <c r="G837" i="8"/>
  <c r="H837" i="8"/>
  <c r="I837" i="8"/>
  <c r="A838" i="8"/>
  <c r="B838" i="8"/>
  <c r="C838" i="8"/>
  <c r="E838" i="8"/>
  <c r="G838" i="8"/>
  <c r="H838" i="8"/>
  <c r="I838" i="8"/>
  <c r="A839" i="8"/>
  <c r="B839" i="8"/>
  <c r="C839" i="8"/>
  <c r="E839" i="8"/>
  <c r="F839" i="8"/>
  <c r="G839" i="8"/>
  <c r="H839" i="8"/>
  <c r="I839" i="8"/>
  <c r="A841" i="8"/>
  <c r="B841" i="8"/>
  <c r="C841" i="8"/>
  <c r="E841" i="8"/>
  <c r="G841" i="8"/>
  <c r="H841" i="8"/>
  <c r="I841" i="8"/>
  <c r="A842" i="8"/>
  <c r="B842" i="8"/>
  <c r="C842" i="8"/>
  <c r="E842" i="8"/>
  <c r="G842" i="8"/>
  <c r="H842" i="8"/>
  <c r="I842" i="8"/>
  <c r="A843" i="8"/>
  <c r="B843" i="8"/>
  <c r="C843" i="8"/>
  <c r="E843" i="8"/>
  <c r="F843" i="8"/>
  <c r="G843" i="8"/>
  <c r="H843" i="8"/>
  <c r="I843" i="8"/>
  <c r="A847" i="8"/>
  <c r="B847" i="8"/>
  <c r="C847" i="8"/>
  <c r="E847" i="8"/>
  <c r="F847" i="8"/>
  <c r="G847" i="8"/>
  <c r="H847" i="8"/>
  <c r="I847" i="8"/>
  <c r="A848" i="8"/>
  <c r="B848" i="8"/>
  <c r="C848" i="8"/>
  <c r="E848" i="8"/>
  <c r="F848" i="8"/>
  <c r="G848" i="8"/>
  <c r="H848" i="8"/>
  <c r="I848" i="8"/>
  <c r="A849" i="8"/>
  <c r="B849" i="8"/>
  <c r="C849" i="8"/>
  <c r="E849" i="8"/>
  <c r="G849" i="8"/>
  <c r="H849" i="8"/>
  <c r="I849" i="8"/>
  <c r="A5" i="8"/>
  <c r="B5" i="8"/>
  <c r="C5" i="8"/>
  <c r="E5" i="8"/>
  <c r="F5" i="8"/>
  <c r="G5" i="8"/>
  <c r="H5" i="8"/>
  <c r="I5" i="8"/>
  <c r="A60" i="8"/>
  <c r="B60" i="8"/>
  <c r="C60" i="8"/>
  <c r="E60" i="8"/>
  <c r="F60" i="8"/>
  <c r="G60" i="8"/>
  <c r="H60" i="8"/>
  <c r="I60" i="8"/>
  <c r="A12" i="8"/>
  <c r="B12" i="8"/>
  <c r="C12" i="8"/>
  <c r="E12" i="8"/>
  <c r="F12" i="8"/>
  <c r="G12" i="8"/>
  <c r="H12" i="8"/>
  <c r="I12" i="8"/>
  <c r="A15" i="8"/>
  <c r="B15" i="8"/>
  <c r="C15" i="8"/>
  <c r="E15" i="8"/>
  <c r="F15" i="8"/>
  <c r="G15" i="8"/>
  <c r="H15" i="8"/>
  <c r="I15" i="8"/>
  <c r="A50" i="8"/>
  <c r="B50" i="8"/>
  <c r="C50" i="8"/>
  <c r="E50" i="8"/>
  <c r="F50" i="8"/>
  <c r="G50" i="8"/>
  <c r="H50" i="8"/>
  <c r="I50" i="8"/>
  <c r="A92" i="8"/>
  <c r="B92" i="8"/>
  <c r="C92" i="8"/>
  <c r="E92" i="8"/>
  <c r="F92" i="8"/>
  <c r="G92" i="8"/>
  <c r="H92" i="8"/>
  <c r="I92" i="8"/>
  <c r="A39" i="8"/>
  <c r="B39" i="8"/>
  <c r="C39" i="8"/>
  <c r="E39" i="8"/>
  <c r="F39" i="8"/>
  <c r="G39" i="8"/>
  <c r="H39" i="8"/>
  <c r="I39" i="8"/>
  <c r="A30" i="8"/>
  <c r="B30" i="8"/>
  <c r="C30" i="8"/>
  <c r="E30" i="8"/>
  <c r="F30" i="8"/>
  <c r="G30" i="8"/>
  <c r="H30" i="8"/>
  <c r="I30" i="8"/>
  <c r="A38" i="8"/>
  <c r="B38" i="8"/>
  <c r="C38" i="8"/>
  <c r="E38" i="8"/>
  <c r="F38" i="8"/>
  <c r="G38" i="8"/>
  <c r="H38" i="8"/>
  <c r="I38" i="8"/>
  <c r="A36" i="8"/>
  <c r="B36" i="8"/>
  <c r="C36" i="8"/>
  <c r="E36" i="8"/>
  <c r="F36" i="8"/>
  <c r="G36" i="8"/>
  <c r="H36" i="8"/>
  <c r="I36" i="8"/>
  <c r="A578" i="8"/>
  <c r="B578" i="8"/>
  <c r="C578" i="8"/>
  <c r="E578" i="8"/>
  <c r="F578" i="8"/>
  <c r="G578" i="8"/>
  <c r="H578" i="8"/>
  <c r="I578" i="8"/>
  <c r="A73" i="8"/>
  <c r="B73" i="8"/>
  <c r="C73" i="8"/>
  <c r="E73" i="8"/>
  <c r="F73" i="8"/>
  <c r="G73" i="8"/>
  <c r="H73" i="8"/>
  <c r="I73" i="8"/>
  <c r="A78" i="8"/>
  <c r="B78" i="8"/>
  <c r="C78" i="8"/>
  <c r="E78" i="8"/>
  <c r="F78" i="8"/>
  <c r="G78" i="8"/>
  <c r="H78" i="8"/>
  <c r="I78" i="8"/>
  <c r="A559" i="8"/>
  <c r="B559" i="8"/>
  <c r="C559" i="8"/>
  <c r="E559" i="8"/>
  <c r="F559" i="8"/>
  <c r="G559" i="8"/>
  <c r="H559" i="8"/>
  <c r="I559" i="8"/>
  <c r="A75" i="8"/>
  <c r="B75" i="8"/>
  <c r="C75" i="8"/>
  <c r="E75" i="8"/>
  <c r="F75" i="8"/>
  <c r="G75" i="8"/>
  <c r="H75" i="8"/>
  <c r="I75" i="8"/>
  <c r="A110" i="8"/>
  <c r="B110" i="8"/>
  <c r="C110" i="8"/>
  <c r="E110" i="8"/>
  <c r="F110" i="8"/>
  <c r="G110" i="8"/>
  <c r="H110" i="8"/>
  <c r="I110" i="8"/>
  <c r="A99" i="8"/>
  <c r="B99" i="8"/>
  <c r="C99" i="8"/>
  <c r="E99" i="8"/>
  <c r="F99" i="8"/>
  <c r="G99" i="8"/>
  <c r="H99" i="8"/>
  <c r="I99" i="8"/>
  <c r="A108" i="8"/>
  <c r="B108" i="8"/>
  <c r="C108" i="8"/>
  <c r="E108" i="8"/>
  <c r="F108" i="8"/>
  <c r="G108" i="8"/>
  <c r="H108" i="8"/>
  <c r="I108" i="8"/>
  <c r="A107" i="8"/>
  <c r="B107" i="8"/>
  <c r="C107" i="8"/>
  <c r="E107" i="8"/>
  <c r="F107" i="8"/>
  <c r="G107" i="8"/>
  <c r="H107" i="8"/>
  <c r="I107" i="8"/>
  <c r="A101" i="8"/>
  <c r="B101" i="8"/>
  <c r="C101" i="8"/>
  <c r="E101" i="8"/>
  <c r="F101" i="8"/>
  <c r="G101" i="8"/>
  <c r="H101" i="8"/>
  <c r="I101" i="8"/>
  <c r="A121" i="8"/>
  <c r="B121" i="8"/>
  <c r="C121" i="8"/>
  <c r="E121" i="8"/>
  <c r="F121" i="8"/>
  <c r="G121" i="8"/>
  <c r="H121" i="8"/>
  <c r="I121" i="8"/>
  <c r="A125" i="8"/>
  <c r="B125" i="8"/>
  <c r="C125" i="8"/>
  <c r="E125" i="8"/>
  <c r="F125" i="8"/>
  <c r="G125" i="8"/>
  <c r="H125" i="8"/>
  <c r="I125" i="8"/>
  <c r="A768" i="8"/>
  <c r="B768" i="8"/>
  <c r="C768" i="8"/>
  <c r="E768" i="8"/>
  <c r="F768" i="8"/>
  <c r="G768" i="8"/>
  <c r="H768" i="8"/>
  <c r="I768" i="8"/>
  <c r="A122" i="8"/>
  <c r="B122" i="8"/>
  <c r="C122" i="8"/>
  <c r="E122" i="8"/>
  <c r="F122" i="8"/>
  <c r="G122" i="8"/>
  <c r="H122" i="8"/>
  <c r="I122" i="8"/>
  <c r="A708" i="8"/>
  <c r="B708" i="8"/>
  <c r="C708" i="8"/>
  <c r="E708" i="8"/>
  <c r="F708" i="8"/>
  <c r="G708" i="8"/>
  <c r="H708" i="8"/>
  <c r="I708" i="8"/>
  <c r="A146" i="8"/>
  <c r="B146" i="8"/>
  <c r="C146" i="8"/>
  <c r="E146" i="8"/>
  <c r="F146" i="8"/>
  <c r="G146" i="8"/>
  <c r="H146" i="8"/>
  <c r="I146" i="8"/>
  <c r="A166" i="8"/>
  <c r="B166" i="8"/>
  <c r="C166" i="8"/>
  <c r="E166" i="8"/>
  <c r="F166" i="8"/>
  <c r="G166" i="8"/>
  <c r="H166" i="8"/>
  <c r="I166" i="8"/>
  <c r="A164" i="8"/>
  <c r="B164" i="8"/>
  <c r="C164" i="8"/>
  <c r="E164" i="8"/>
  <c r="F164" i="8"/>
  <c r="G164" i="8"/>
  <c r="H164" i="8"/>
  <c r="I164" i="8"/>
  <c r="A154" i="8"/>
  <c r="B154" i="8"/>
  <c r="C154" i="8"/>
  <c r="E154" i="8"/>
  <c r="F154" i="8"/>
  <c r="G154" i="8"/>
  <c r="H154" i="8"/>
  <c r="I154" i="8"/>
  <c r="A890" i="8"/>
  <c r="B890" i="8"/>
  <c r="C890" i="8"/>
  <c r="E890" i="8"/>
  <c r="F890" i="8"/>
  <c r="G890" i="8"/>
  <c r="H890" i="8"/>
  <c r="I890" i="8"/>
  <c r="A207" i="8"/>
  <c r="B207" i="8"/>
  <c r="C207" i="8"/>
  <c r="E207" i="8"/>
  <c r="F207" i="8"/>
  <c r="G207" i="8"/>
  <c r="H207" i="8"/>
  <c r="I207" i="8"/>
  <c r="A910" i="8"/>
  <c r="B910" i="8"/>
  <c r="C910" i="8"/>
  <c r="E910" i="8"/>
  <c r="F910" i="8"/>
  <c r="G910" i="8"/>
  <c r="H910" i="8"/>
  <c r="I910" i="8"/>
  <c r="A202" i="8"/>
  <c r="B202" i="8"/>
  <c r="C202" i="8"/>
  <c r="E202" i="8"/>
  <c r="F202" i="8"/>
  <c r="G202" i="8"/>
  <c r="H202" i="8"/>
  <c r="I202" i="8"/>
  <c r="A905" i="8"/>
  <c r="B905" i="8"/>
  <c r="C905" i="8"/>
  <c r="E905" i="8"/>
  <c r="F905" i="8"/>
  <c r="G905" i="8"/>
  <c r="H905" i="8"/>
  <c r="I905" i="8"/>
  <c r="A204" i="8"/>
  <c r="B204" i="8"/>
  <c r="C204" i="8"/>
  <c r="E204" i="8"/>
  <c r="F204" i="8"/>
  <c r="G204" i="8"/>
  <c r="H204" i="8"/>
  <c r="I204" i="8"/>
  <c r="A235" i="8"/>
  <c r="B235" i="8"/>
  <c r="C235" i="8"/>
  <c r="E235" i="8"/>
  <c r="F235" i="8"/>
  <c r="G235" i="8"/>
  <c r="H235" i="8"/>
  <c r="I235" i="8"/>
  <c r="A232" i="8"/>
  <c r="B232" i="8"/>
  <c r="C232" i="8"/>
  <c r="E232" i="8"/>
  <c r="F232" i="8"/>
  <c r="G232" i="8"/>
  <c r="H232" i="8"/>
  <c r="I232" i="8"/>
  <c r="A227" i="8"/>
  <c r="B227" i="8"/>
  <c r="C227" i="8"/>
  <c r="E227" i="8"/>
  <c r="F227" i="8"/>
  <c r="G227" i="8"/>
  <c r="H227" i="8"/>
  <c r="I227" i="8"/>
  <c r="A932" i="8"/>
  <c r="B932" i="8"/>
  <c r="C932" i="8"/>
  <c r="E932" i="8"/>
  <c r="F932" i="8"/>
  <c r="G932" i="8"/>
  <c r="H932" i="8"/>
  <c r="I932" i="8"/>
  <c r="A230" i="8"/>
  <c r="B230" i="8"/>
  <c r="C230" i="8"/>
  <c r="E230" i="8"/>
  <c r="F230" i="8"/>
  <c r="G230" i="8"/>
  <c r="H230" i="8"/>
  <c r="I230" i="8"/>
  <c r="A952" i="8"/>
  <c r="B952" i="8"/>
  <c r="C952" i="8"/>
  <c r="E952" i="8"/>
  <c r="F952" i="8"/>
  <c r="G952" i="8"/>
  <c r="H952" i="8"/>
  <c r="I952" i="8"/>
  <c r="A258" i="8"/>
  <c r="B258" i="8"/>
  <c r="C258" i="8"/>
  <c r="E258" i="8"/>
  <c r="F258" i="8"/>
  <c r="G258" i="8"/>
  <c r="H258" i="8"/>
  <c r="I258" i="8"/>
  <c r="A945" i="8"/>
  <c r="B945" i="8"/>
  <c r="C945" i="8"/>
  <c r="E945" i="8"/>
  <c r="F945" i="8"/>
  <c r="G945" i="8"/>
  <c r="H945" i="8"/>
  <c r="I945" i="8"/>
  <c r="A260" i="8"/>
  <c r="B260" i="8"/>
  <c r="C260" i="8"/>
  <c r="E260" i="8"/>
  <c r="F260" i="8"/>
  <c r="G260" i="8"/>
  <c r="H260" i="8"/>
  <c r="I260" i="8"/>
  <c r="A249" i="8"/>
  <c r="B249" i="8"/>
  <c r="C249" i="8"/>
  <c r="E249" i="8"/>
  <c r="F249" i="8"/>
  <c r="G249" i="8"/>
  <c r="H249" i="8"/>
  <c r="I249" i="8"/>
  <c r="A286" i="8"/>
  <c r="B286" i="8"/>
  <c r="C286" i="8"/>
  <c r="E286" i="8"/>
  <c r="F286" i="8"/>
  <c r="G286" i="8"/>
  <c r="H286" i="8"/>
  <c r="I286" i="8"/>
  <c r="A283" i="8"/>
  <c r="B283" i="8"/>
  <c r="C283" i="8"/>
  <c r="E283" i="8"/>
  <c r="F283" i="8"/>
  <c r="G283" i="8"/>
  <c r="H283" i="8"/>
  <c r="I283" i="8"/>
  <c r="A975" i="8"/>
  <c r="B975" i="8"/>
  <c r="C975" i="8"/>
  <c r="E975" i="8"/>
  <c r="F975" i="8"/>
  <c r="G975" i="8"/>
  <c r="H975" i="8"/>
  <c r="I975" i="8"/>
  <c r="A301" i="8"/>
  <c r="B301" i="8"/>
  <c r="C301" i="8"/>
  <c r="E301" i="8"/>
  <c r="F301" i="8"/>
  <c r="G301" i="8"/>
  <c r="H301" i="8"/>
  <c r="I301" i="8"/>
  <c r="A288" i="8"/>
  <c r="B288" i="8"/>
  <c r="C288" i="8"/>
  <c r="E288" i="8"/>
  <c r="F288" i="8"/>
  <c r="G288" i="8"/>
  <c r="H288" i="8"/>
  <c r="I288" i="8"/>
  <c r="A323" i="8"/>
  <c r="B323" i="8"/>
  <c r="C323" i="8"/>
  <c r="E323" i="8"/>
  <c r="F323" i="8"/>
  <c r="G323" i="8"/>
  <c r="H323" i="8"/>
  <c r="I323" i="8"/>
  <c r="A985" i="8"/>
  <c r="B985" i="8"/>
  <c r="C985" i="8"/>
  <c r="E985" i="8"/>
  <c r="F985" i="8"/>
  <c r="G985" i="8"/>
  <c r="H985" i="8"/>
  <c r="I985" i="8"/>
  <c r="A327" i="8"/>
  <c r="B327" i="8"/>
  <c r="C327" i="8"/>
  <c r="E327" i="8"/>
  <c r="F327" i="8"/>
  <c r="G327" i="8"/>
  <c r="H327" i="8"/>
  <c r="I327" i="8"/>
  <c r="A310" i="8"/>
  <c r="B310" i="8"/>
  <c r="C310" i="8"/>
  <c r="E310" i="8"/>
  <c r="F310" i="8"/>
  <c r="G310" i="8"/>
  <c r="H310" i="8"/>
  <c r="I310" i="8"/>
  <c r="A326" i="8"/>
  <c r="B326" i="8"/>
  <c r="C326" i="8"/>
  <c r="E326" i="8"/>
  <c r="F326" i="8"/>
  <c r="G326" i="8"/>
  <c r="H326" i="8"/>
  <c r="I326" i="8"/>
  <c r="A346" i="8"/>
  <c r="B346" i="8"/>
  <c r="C346" i="8"/>
  <c r="E346" i="8"/>
  <c r="F346" i="8"/>
  <c r="G346" i="8"/>
  <c r="H346" i="8"/>
  <c r="I346" i="8"/>
  <c r="A350" i="8"/>
  <c r="B350" i="8"/>
  <c r="C350" i="8"/>
  <c r="E350" i="8"/>
  <c r="F350" i="8"/>
  <c r="G350" i="8"/>
  <c r="H350" i="8"/>
  <c r="I350" i="8"/>
  <c r="A358" i="8"/>
  <c r="B358" i="8"/>
  <c r="C358" i="8"/>
  <c r="E358" i="8"/>
  <c r="F358" i="8"/>
  <c r="G358" i="8"/>
  <c r="H358" i="8"/>
  <c r="I358" i="8"/>
  <c r="A1008" i="8"/>
  <c r="B1008" i="8"/>
  <c r="C1008" i="8"/>
  <c r="E1008" i="8"/>
  <c r="F1008" i="8"/>
  <c r="G1008" i="8"/>
  <c r="H1008" i="8"/>
  <c r="I1008" i="8"/>
  <c r="A357" i="8"/>
  <c r="B357" i="8"/>
  <c r="C357" i="8"/>
  <c r="E357" i="8"/>
  <c r="F357" i="8"/>
  <c r="G357" i="8"/>
  <c r="H357" i="8"/>
  <c r="I357" i="8"/>
  <c r="A225" i="8"/>
  <c r="B225" i="8"/>
  <c r="C225" i="8"/>
  <c r="E225" i="8"/>
  <c r="F225" i="8"/>
  <c r="G225" i="8"/>
  <c r="H225" i="8"/>
  <c r="I225" i="8"/>
  <c r="A1030" i="8"/>
  <c r="B1030" i="8"/>
  <c r="C1030" i="8"/>
  <c r="E1030" i="8"/>
  <c r="F1030" i="8"/>
  <c r="G1030" i="8"/>
  <c r="H1030" i="8"/>
  <c r="I1030" i="8"/>
  <c r="A373" i="8"/>
  <c r="B373" i="8"/>
  <c r="C373" i="8"/>
  <c r="E373" i="8"/>
  <c r="F373" i="8"/>
  <c r="G373" i="8"/>
  <c r="H373" i="8"/>
  <c r="I373" i="8"/>
  <c r="A978" i="8"/>
  <c r="B978" i="8"/>
  <c r="C978" i="8"/>
  <c r="E978" i="8"/>
  <c r="F978" i="8"/>
  <c r="G978" i="8"/>
  <c r="H978" i="8"/>
  <c r="I978" i="8"/>
  <c r="A382" i="8"/>
  <c r="B382" i="8"/>
  <c r="C382" i="8"/>
  <c r="E382" i="8"/>
  <c r="F382" i="8"/>
  <c r="G382" i="8"/>
  <c r="H382" i="8"/>
  <c r="I382" i="8"/>
  <c r="A445" i="8"/>
  <c r="B445" i="8"/>
  <c r="C445" i="8"/>
  <c r="D445" i="8"/>
  <c r="E445" i="8"/>
  <c r="F445" i="8"/>
  <c r="G445" i="8"/>
  <c r="H445" i="8"/>
  <c r="I445" i="8"/>
  <c r="A446" i="8"/>
  <c r="B446" i="8"/>
  <c r="C446" i="8"/>
  <c r="D446" i="8"/>
  <c r="E446" i="8"/>
  <c r="F446" i="8"/>
  <c r="G446" i="8"/>
  <c r="H446" i="8"/>
  <c r="I446" i="8"/>
  <c r="A436" i="8"/>
  <c r="B436" i="8"/>
  <c r="C436" i="8"/>
  <c r="D436" i="8"/>
  <c r="E436" i="8"/>
  <c r="F436" i="8"/>
  <c r="G436" i="8"/>
  <c r="H436" i="8"/>
  <c r="I436" i="8"/>
  <c r="A447" i="8"/>
  <c r="B447" i="8"/>
  <c r="C447" i="8"/>
  <c r="D447" i="8"/>
  <c r="E447" i="8"/>
  <c r="F447" i="8"/>
  <c r="G447" i="8"/>
  <c r="H447" i="8"/>
  <c r="I447" i="8"/>
  <c r="A1052" i="8"/>
  <c r="B1052" i="8"/>
  <c r="C1052" i="8"/>
  <c r="D1052" i="8"/>
  <c r="E1052" i="8"/>
  <c r="F1052" i="8"/>
  <c r="G1052" i="8"/>
  <c r="H1052" i="8"/>
  <c r="I1052" i="8"/>
  <c r="A480" i="8"/>
  <c r="B480" i="8"/>
  <c r="C480" i="8"/>
  <c r="E480" i="8"/>
  <c r="F480" i="8"/>
  <c r="G480" i="8"/>
  <c r="H480" i="8"/>
  <c r="I480" i="8"/>
  <c r="A1058" i="8"/>
  <c r="B1058" i="8"/>
  <c r="C1058" i="8"/>
  <c r="E1058" i="8"/>
  <c r="F1058" i="8"/>
  <c r="G1058" i="8"/>
  <c r="H1058" i="8"/>
  <c r="I1058" i="8"/>
  <c r="A482" i="8"/>
  <c r="B482" i="8"/>
  <c r="C482" i="8"/>
  <c r="E482" i="8"/>
  <c r="F482" i="8"/>
  <c r="G482" i="8"/>
  <c r="H482" i="8"/>
  <c r="I482" i="8"/>
  <c r="A478" i="8"/>
  <c r="B478" i="8"/>
  <c r="C478" i="8"/>
  <c r="E478" i="8"/>
  <c r="F478" i="8"/>
  <c r="G478" i="8"/>
  <c r="H478" i="8"/>
  <c r="I478" i="8"/>
  <c r="A1060" i="8"/>
  <c r="B1060" i="8"/>
  <c r="C1060" i="8"/>
  <c r="E1060" i="8"/>
  <c r="F1060" i="8"/>
  <c r="G1060" i="8"/>
  <c r="H1060" i="8"/>
  <c r="I1060" i="8"/>
  <c r="A504" i="8"/>
  <c r="B504" i="8"/>
  <c r="C504" i="8"/>
  <c r="E504" i="8"/>
  <c r="F504" i="8"/>
  <c r="G504" i="8"/>
  <c r="H504" i="8"/>
  <c r="I504" i="8"/>
  <c r="A507" i="8"/>
  <c r="B507" i="8"/>
  <c r="C507" i="8"/>
  <c r="E507" i="8"/>
  <c r="F507" i="8"/>
  <c r="G507" i="8"/>
  <c r="H507" i="8"/>
  <c r="I507" i="8"/>
  <c r="A509" i="8"/>
  <c r="B509" i="8"/>
  <c r="C509" i="8"/>
  <c r="E509" i="8"/>
  <c r="F509" i="8"/>
  <c r="G509" i="8"/>
  <c r="H509" i="8"/>
  <c r="I509" i="8"/>
  <c r="A501" i="8"/>
  <c r="B501" i="8"/>
  <c r="C501" i="8"/>
  <c r="E501" i="8"/>
  <c r="F501" i="8"/>
  <c r="G501" i="8"/>
  <c r="H501" i="8"/>
  <c r="I501" i="8"/>
  <c r="A510" i="8"/>
  <c r="B510" i="8"/>
  <c r="C510" i="8"/>
  <c r="E510" i="8"/>
  <c r="F510" i="8"/>
  <c r="G510" i="8"/>
  <c r="H510" i="8"/>
  <c r="I510" i="8"/>
  <c r="A1080" i="8"/>
  <c r="B1080" i="8"/>
  <c r="C1080" i="8"/>
  <c r="E1080" i="8"/>
  <c r="F1080" i="8"/>
  <c r="G1080" i="8"/>
  <c r="H1080" i="8"/>
  <c r="I1080" i="8"/>
  <c r="A540" i="8"/>
  <c r="B540" i="8"/>
  <c r="C540" i="8"/>
  <c r="E540" i="8"/>
  <c r="F540" i="8"/>
  <c r="G540" i="8"/>
  <c r="H540" i="8"/>
  <c r="I540" i="8"/>
  <c r="A1084" i="8"/>
  <c r="B1084" i="8"/>
  <c r="C1084" i="8"/>
  <c r="E1084" i="8"/>
  <c r="F1084" i="8"/>
  <c r="G1084" i="8"/>
  <c r="H1084" i="8"/>
  <c r="I1084" i="8"/>
  <c r="A541" i="8"/>
  <c r="B541" i="8"/>
  <c r="C541" i="8"/>
  <c r="E541" i="8"/>
  <c r="F541" i="8"/>
  <c r="G541" i="8"/>
  <c r="H541" i="8"/>
  <c r="I541" i="8"/>
  <c r="A539" i="8"/>
  <c r="B539" i="8"/>
  <c r="C539" i="8"/>
  <c r="E539" i="8"/>
  <c r="F539" i="8"/>
  <c r="G539" i="8"/>
  <c r="H539" i="8"/>
  <c r="I539" i="8"/>
  <c r="A1097" i="8"/>
  <c r="B1097" i="8"/>
  <c r="C1097" i="8"/>
  <c r="E1097" i="8"/>
  <c r="F1097" i="8"/>
  <c r="G1097" i="8"/>
  <c r="H1097" i="8"/>
  <c r="I1097" i="8"/>
  <c r="A558" i="8"/>
  <c r="B558" i="8"/>
  <c r="C558" i="8"/>
  <c r="E558" i="8"/>
  <c r="F558" i="8"/>
  <c r="G558" i="8"/>
  <c r="H558" i="8"/>
  <c r="I558" i="8"/>
  <c r="A560" i="8"/>
  <c r="B560" i="8"/>
  <c r="C560" i="8"/>
  <c r="E560" i="8"/>
  <c r="F560" i="8"/>
  <c r="G560" i="8"/>
  <c r="H560" i="8"/>
  <c r="I560" i="8"/>
  <c r="A561" i="8"/>
  <c r="B561" i="8"/>
  <c r="C561" i="8"/>
  <c r="E561" i="8"/>
  <c r="F561" i="8"/>
  <c r="G561" i="8"/>
  <c r="H561" i="8"/>
  <c r="I561" i="8"/>
  <c r="A555" i="8"/>
  <c r="B555" i="8"/>
  <c r="C555" i="8"/>
  <c r="E555" i="8"/>
  <c r="F555" i="8"/>
  <c r="G555" i="8"/>
  <c r="H555" i="8"/>
  <c r="I555" i="8"/>
  <c r="A1102" i="8"/>
  <c r="B1102" i="8"/>
  <c r="C1102" i="8"/>
  <c r="E1102" i="8"/>
  <c r="F1102" i="8"/>
  <c r="G1102" i="8"/>
  <c r="H1102" i="8"/>
  <c r="I1102" i="8"/>
  <c r="A576" i="8"/>
  <c r="B576" i="8"/>
  <c r="C576" i="8"/>
  <c r="E576" i="8"/>
  <c r="F576" i="8"/>
  <c r="G576" i="8"/>
  <c r="H576" i="8"/>
  <c r="I576" i="8"/>
  <c r="A571" i="8"/>
  <c r="B571" i="8"/>
  <c r="C571" i="8"/>
  <c r="E571" i="8"/>
  <c r="F571" i="8"/>
  <c r="G571" i="8"/>
  <c r="H571" i="8"/>
  <c r="I571" i="8"/>
  <c r="A1104" i="8"/>
  <c r="B1104" i="8"/>
  <c r="C1104" i="8"/>
  <c r="E1104" i="8"/>
  <c r="F1104" i="8"/>
  <c r="G1104" i="8"/>
  <c r="H1104" i="8"/>
  <c r="I1104" i="8"/>
  <c r="A564" i="8"/>
  <c r="B564" i="8"/>
  <c r="C564" i="8"/>
  <c r="E564" i="8"/>
  <c r="F564" i="8"/>
  <c r="G564" i="8"/>
  <c r="H564" i="8"/>
  <c r="I564" i="8"/>
  <c r="A602" i="8"/>
  <c r="B602" i="8"/>
  <c r="C602" i="8"/>
  <c r="E602" i="8"/>
  <c r="F602" i="8"/>
  <c r="G602" i="8"/>
  <c r="H602" i="8"/>
  <c r="I602" i="8"/>
  <c r="A1124" i="8"/>
  <c r="B1124" i="8"/>
  <c r="C1124" i="8"/>
  <c r="E1124" i="8"/>
  <c r="F1124" i="8"/>
  <c r="G1124" i="8"/>
  <c r="H1124" i="8"/>
  <c r="I1124" i="8"/>
  <c r="A593" i="8"/>
  <c r="B593" i="8"/>
  <c r="C593" i="8"/>
  <c r="E593" i="8"/>
  <c r="F593" i="8"/>
  <c r="G593" i="8"/>
  <c r="H593" i="8"/>
  <c r="I593" i="8"/>
  <c r="A604" i="8"/>
  <c r="B604" i="8"/>
  <c r="C604" i="8"/>
  <c r="E604" i="8"/>
  <c r="F604" i="8"/>
  <c r="G604" i="8"/>
  <c r="H604" i="8"/>
  <c r="I604" i="8"/>
  <c r="A605" i="8"/>
  <c r="B605" i="8"/>
  <c r="C605" i="8"/>
  <c r="E605" i="8"/>
  <c r="F605" i="8"/>
  <c r="G605" i="8"/>
  <c r="H605" i="8"/>
  <c r="I605" i="8"/>
  <c r="A622" i="8"/>
  <c r="B622" i="8"/>
  <c r="C622" i="8"/>
  <c r="E622" i="8"/>
  <c r="F622" i="8"/>
  <c r="G622" i="8"/>
  <c r="H622" i="8"/>
  <c r="I622" i="8"/>
  <c r="A634" i="8"/>
  <c r="B634" i="8"/>
  <c r="C634" i="8"/>
  <c r="E634" i="8"/>
  <c r="F634" i="8"/>
  <c r="G634" i="8"/>
  <c r="H634" i="8"/>
  <c r="I634" i="8"/>
  <c r="A1136" i="8"/>
  <c r="B1136" i="8"/>
  <c r="C1136" i="8"/>
  <c r="E1136" i="8"/>
  <c r="F1136" i="8"/>
  <c r="G1136" i="8"/>
  <c r="H1136" i="8"/>
  <c r="I1136" i="8"/>
  <c r="A633" i="8"/>
  <c r="B633" i="8"/>
  <c r="C633" i="8"/>
  <c r="E633" i="8"/>
  <c r="F633" i="8"/>
  <c r="G633" i="8"/>
  <c r="H633" i="8"/>
  <c r="I633" i="8"/>
  <c r="A1139" i="8"/>
  <c r="B1139" i="8"/>
  <c r="C1139" i="8"/>
  <c r="E1139" i="8"/>
  <c r="F1139" i="8"/>
  <c r="G1139" i="8"/>
  <c r="H1139" i="8"/>
  <c r="I1139" i="8"/>
  <c r="A662" i="8"/>
  <c r="B662" i="8"/>
  <c r="C662" i="8"/>
  <c r="E662" i="8"/>
  <c r="F662" i="8"/>
  <c r="G662" i="8"/>
  <c r="H662" i="8"/>
  <c r="I662" i="8"/>
  <c r="A660" i="8"/>
  <c r="B660" i="8"/>
  <c r="C660" i="8"/>
  <c r="E660" i="8"/>
  <c r="F660" i="8"/>
  <c r="G660" i="8"/>
  <c r="H660" i="8"/>
  <c r="I660" i="8"/>
  <c r="A1158" i="8"/>
  <c r="B1158" i="8"/>
  <c r="C1158" i="8"/>
  <c r="E1158" i="8"/>
  <c r="F1158" i="8"/>
  <c r="G1158" i="8"/>
  <c r="H1158" i="8"/>
  <c r="I1158" i="8"/>
  <c r="A650" i="8"/>
  <c r="B650" i="8"/>
  <c r="C650" i="8"/>
  <c r="E650" i="8"/>
  <c r="F650" i="8"/>
  <c r="G650" i="8"/>
  <c r="H650" i="8"/>
  <c r="I650" i="8"/>
  <c r="A661" i="8"/>
  <c r="B661" i="8"/>
  <c r="C661" i="8"/>
  <c r="E661" i="8"/>
  <c r="F661" i="8"/>
  <c r="G661" i="8"/>
  <c r="H661" i="8"/>
  <c r="I661" i="8"/>
  <c r="A678" i="8"/>
  <c r="B678" i="8"/>
  <c r="C678" i="8"/>
  <c r="E678" i="8"/>
  <c r="G678" i="8"/>
  <c r="H678" i="8"/>
  <c r="I678" i="8"/>
  <c r="A679" i="8"/>
  <c r="B679" i="8"/>
  <c r="C679" i="8"/>
  <c r="E679" i="8"/>
  <c r="G679" i="8"/>
  <c r="H679" i="8"/>
  <c r="I679" i="8"/>
  <c r="A680" i="8"/>
  <c r="B680" i="8"/>
  <c r="C680" i="8"/>
  <c r="E680" i="8"/>
  <c r="G680" i="8"/>
  <c r="H680" i="8"/>
  <c r="I680" i="8"/>
  <c r="A681" i="8"/>
  <c r="B681" i="8"/>
  <c r="C681" i="8"/>
  <c r="E681" i="8"/>
  <c r="G681" i="8"/>
  <c r="H681" i="8"/>
  <c r="I681" i="8"/>
  <c r="A695" i="8"/>
  <c r="B695" i="8"/>
  <c r="C695" i="8"/>
  <c r="E695" i="8"/>
  <c r="G695" i="8"/>
  <c r="H695" i="8"/>
  <c r="I695" i="8"/>
  <c r="A696" i="8"/>
  <c r="B696" i="8"/>
  <c r="C696" i="8"/>
  <c r="E696" i="8"/>
  <c r="G696" i="8"/>
  <c r="H696" i="8"/>
  <c r="I696" i="8"/>
  <c r="A697" i="8"/>
  <c r="B697" i="8"/>
  <c r="C697" i="8"/>
  <c r="E697" i="8"/>
  <c r="G697" i="8"/>
  <c r="H697" i="8"/>
  <c r="I697" i="8"/>
  <c r="A698" i="8"/>
  <c r="B698" i="8"/>
  <c r="C698" i="8"/>
  <c r="E698" i="8"/>
  <c r="G698" i="8"/>
  <c r="H698" i="8"/>
  <c r="I698" i="8"/>
  <c r="A710" i="8"/>
  <c r="B710" i="8"/>
  <c r="C710" i="8"/>
  <c r="E710" i="8"/>
  <c r="G710" i="8"/>
  <c r="H710" i="8"/>
  <c r="I710" i="8"/>
  <c r="A711" i="8"/>
  <c r="B711" i="8"/>
  <c r="C711" i="8"/>
  <c r="E711" i="8"/>
  <c r="G711" i="8"/>
  <c r="H711" i="8"/>
  <c r="I711" i="8"/>
  <c r="A712" i="8"/>
  <c r="B712" i="8"/>
  <c r="C712" i="8"/>
  <c r="E712" i="8"/>
  <c r="G712" i="8"/>
  <c r="H712" i="8"/>
  <c r="I712" i="8"/>
  <c r="A713" i="8"/>
  <c r="B713" i="8"/>
  <c r="C713" i="8"/>
  <c r="E713" i="8"/>
  <c r="G713" i="8"/>
  <c r="H713" i="8"/>
  <c r="I713" i="8"/>
  <c r="A724" i="8"/>
  <c r="B724" i="8"/>
  <c r="C724" i="8"/>
  <c r="E724" i="8"/>
  <c r="G724" i="8"/>
  <c r="H724" i="8"/>
  <c r="I724" i="8"/>
  <c r="A725" i="8"/>
  <c r="B725" i="8"/>
  <c r="C725" i="8"/>
  <c r="E725" i="8"/>
  <c r="G725" i="8"/>
  <c r="H725" i="8"/>
  <c r="I725" i="8"/>
  <c r="A726" i="8"/>
  <c r="B726" i="8"/>
  <c r="C726" i="8"/>
  <c r="E726" i="8"/>
  <c r="G726" i="8"/>
  <c r="H726" i="8"/>
  <c r="I726" i="8"/>
  <c r="A727" i="8"/>
  <c r="B727" i="8"/>
  <c r="C727" i="8"/>
  <c r="E727" i="8"/>
  <c r="G727" i="8"/>
  <c r="H727" i="8"/>
  <c r="I727" i="8"/>
  <c r="A740" i="8"/>
  <c r="B740" i="8"/>
  <c r="C740" i="8"/>
  <c r="E740" i="8"/>
  <c r="G740" i="8"/>
  <c r="H740" i="8"/>
  <c r="I740" i="8"/>
  <c r="A741" i="8"/>
  <c r="B741" i="8"/>
  <c r="C741" i="8"/>
  <c r="E741" i="8"/>
  <c r="G741" i="8"/>
  <c r="H741" i="8"/>
  <c r="I741" i="8"/>
  <c r="A742" i="8"/>
  <c r="B742" i="8"/>
  <c r="C742" i="8"/>
  <c r="E742" i="8"/>
  <c r="G742" i="8"/>
  <c r="H742" i="8"/>
  <c r="I742" i="8"/>
  <c r="A743" i="8"/>
  <c r="B743" i="8"/>
  <c r="C743" i="8"/>
  <c r="E743" i="8"/>
  <c r="G743" i="8"/>
  <c r="H743" i="8"/>
  <c r="I743" i="8"/>
  <c r="A748" i="8"/>
  <c r="B748" i="8"/>
  <c r="C748" i="8"/>
  <c r="E748" i="8"/>
  <c r="G748" i="8"/>
  <c r="H748" i="8"/>
  <c r="I748" i="8"/>
  <c r="A749" i="8"/>
  <c r="B749" i="8"/>
  <c r="C749" i="8"/>
  <c r="E749" i="8"/>
  <c r="G749" i="8"/>
  <c r="H749" i="8"/>
  <c r="I749" i="8"/>
  <c r="A762" i="8"/>
  <c r="B762" i="8"/>
  <c r="C762" i="8"/>
  <c r="E762" i="8"/>
  <c r="G762" i="8"/>
  <c r="H762" i="8"/>
  <c r="I762" i="8"/>
  <c r="A763" i="8"/>
  <c r="B763" i="8"/>
  <c r="C763" i="8"/>
  <c r="E763" i="8"/>
  <c r="G763" i="8"/>
  <c r="H763" i="8"/>
  <c r="I763" i="8"/>
  <c r="A769" i="8"/>
  <c r="B769" i="8"/>
  <c r="C769" i="8"/>
  <c r="E769" i="8"/>
  <c r="G769" i="8"/>
  <c r="H769" i="8"/>
  <c r="I769" i="8"/>
  <c r="A770" i="8"/>
  <c r="B770" i="8"/>
  <c r="C770" i="8"/>
  <c r="E770" i="8"/>
  <c r="G770" i="8"/>
  <c r="H770" i="8"/>
  <c r="I770" i="8"/>
  <c r="A778" i="8"/>
  <c r="B778" i="8"/>
  <c r="C778" i="8"/>
  <c r="E778" i="8"/>
  <c r="G778" i="8"/>
  <c r="H778" i="8"/>
  <c r="I778" i="8"/>
  <c r="A779" i="8"/>
  <c r="B779" i="8"/>
  <c r="C779" i="8"/>
  <c r="E779" i="8"/>
  <c r="G779" i="8"/>
  <c r="H779" i="8"/>
  <c r="I779" i="8"/>
  <c r="A790" i="8"/>
  <c r="B790" i="8"/>
  <c r="C790" i="8"/>
  <c r="E790" i="8"/>
  <c r="G790" i="8"/>
  <c r="H790" i="8"/>
  <c r="I790" i="8"/>
  <c r="A791" i="8"/>
  <c r="B791" i="8"/>
  <c r="C791" i="8"/>
  <c r="E791" i="8"/>
  <c r="G791" i="8"/>
  <c r="H791" i="8"/>
  <c r="I791" i="8"/>
  <c r="A814" i="8"/>
  <c r="B814" i="8"/>
  <c r="C814" i="8"/>
  <c r="E814" i="8"/>
  <c r="G814" i="8"/>
  <c r="H814" i="8"/>
  <c r="I814" i="8"/>
  <c r="A820" i="8"/>
  <c r="B820" i="8"/>
  <c r="C820" i="8"/>
  <c r="E820" i="8"/>
  <c r="G820" i="8"/>
  <c r="H820" i="8"/>
  <c r="I820" i="8"/>
  <c r="A829" i="8"/>
  <c r="B829" i="8"/>
  <c r="C829" i="8"/>
  <c r="E829" i="8"/>
  <c r="G829" i="8"/>
  <c r="H829" i="8"/>
  <c r="I829" i="8"/>
  <c r="A835" i="8"/>
  <c r="B835" i="8"/>
  <c r="C835" i="8"/>
  <c r="E835" i="8"/>
  <c r="G835" i="8"/>
  <c r="H835" i="8"/>
  <c r="I835" i="8"/>
  <c r="A844" i="8"/>
  <c r="B844" i="8"/>
  <c r="C844" i="8"/>
  <c r="E844" i="8"/>
  <c r="G844" i="8"/>
  <c r="H844" i="8"/>
  <c r="I844" i="8"/>
  <c r="A688" i="8"/>
  <c r="B688" i="8"/>
  <c r="D688" i="8"/>
  <c r="E688" i="8"/>
  <c r="G688" i="8"/>
  <c r="I688" i="8"/>
  <c r="A720" i="8"/>
  <c r="B720" i="8"/>
  <c r="D720" i="8"/>
  <c r="E720" i="8"/>
  <c r="G720" i="8"/>
  <c r="H720" i="8"/>
  <c r="A754" i="8"/>
  <c r="B754" i="8"/>
  <c r="D754" i="8"/>
  <c r="E754" i="8"/>
  <c r="G754" i="8"/>
  <c r="H754" i="8"/>
  <c r="A774" i="8"/>
  <c r="B774" i="8"/>
  <c r="D774" i="8"/>
  <c r="E774" i="8"/>
  <c r="G774" i="8"/>
  <c r="H774" i="8"/>
  <c r="I774" i="8"/>
  <c r="A795" i="8"/>
  <c r="B795" i="8"/>
  <c r="D795" i="8"/>
  <c r="E795" i="8"/>
  <c r="G795" i="8"/>
  <c r="H795" i="8"/>
  <c r="A817" i="8"/>
  <c r="B817" i="8"/>
  <c r="D817" i="8"/>
  <c r="E817" i="8"/>
  <c r="G817" i="8"/>
  <c r="H817" i="8"/>
  <c r="A824" i="8"/>
  <c r="B824" i="8"/>
  <c r="C824" i="8"/>
  <c r="E824" i="8"/>
  <c r="G824" i="8"/>
  <c r="H824" i="8"/>
  <c r="I824" i="8"/>
  <c r="A840" i="8"/>
  <c r="B840" i="8"/>
  <c r="C840" i="8"/>
  <c r="E840" i="8"/>
  <c r="G840" i="8"/>
  <c r="H840" i="8"/>
  <c r="I840" i="8"/>
  <c r="A846" i="8"/>
  <c r="B846" i="8"/>
  <c r="C846" i="8"/>
  <c r="E846" i="8"/>
  <c r="G846" i="8"/>
  <c r="H846" i="8"/>
  <c r="I846" i="8"/>
  <c r="D275" i="7" l="1"/>
  <c r="D849" i="8" s="1"/>
  <c r="D274" i="7"/>
  <c r="D848" i="8" s="1"/>
  <c r="D273" i="7"/>
  <c r="D847" i="8" s="1"/>
  <c r="D272" i="7"/>
  <c r="D843" i="8" s="1"/>
  <c r="D271" i="7"/>
  <c r="D842" i="8" s="1"/>
  <c r="D270" i="7"/>
  <c r="D841" i="8" s="1"/>
  <c r="D269" i="7"/>
  <c r="D839" i="8" s="1"/>
  <c r="D268" i="7"/>
  <c r="D838" i="8" s="1"/>
  <c r="D267" i="7"/>
  <c r="D837" i="8" s="1"/>
  <c r="D265" i="7"/>
  <c r="D815" i="8" s="1"/>
  <c r="D261" i="7"/>
  <c r="D792" i="8" s="1"/>
  <c r="D257" i="7"/>
  <c r="D771" i="8" s="1"/>
  <c r="F189" i="6"/>
  <c r="F774" i="8" s="1"/>
  <c r="F190" i="6"/>
  <c r="F795" i="8" s="1"/>
  <c r="F191" i="6"/>
  <c r="F817" i="8" s="1"/>
  <c r="F192" i="6"/>
  <c r="F193" i="6"/>
  <c r="F824" i="8" s="1"/>
  <c r="F194" i="6"/>
  <c r="F195" i="6"/>
  <c r="F840" i="8" s="1"/>
  <c r="F196" i="6"/>
  <c r="F197" i="6"/>
  <c r="F846" i="8" s="1"/>
  <c r="H192" i="6"/>
  <c r="I192" i="6"/>
  <c r="H194" i="6"/>
  <c r="I194" i="6"/>
  <c r="H196" i="6"/>
  <c r="I196" i="6"/>
  <c r="D16" i="6"/>
  <c r="D578" i="8" s="1"/>
  <c r="D68" i="6"/>
  <c r="D326" i="8" s="1"/>
  <c r="F186" i="6"/>
  <c r="F688" i="8" s="1"/>
  <c r="F187" i="6"/>
  <c r="F720" i="8" s="1"/>
  <c r="F188" i="6"/>
  <c r="F754" i="8" s="1"/>
  <c r="C187" i="6"/>
  <c r="C720" i="8" s="1"/>
  <c r="C188" i="6"/>
  <c r="C754" i="8" s="1"/>
  <c r="C189" i="6"/>
  <c r="C774" i="8" s="1"/>
  <c r="C190" i="6"/>
  <c r="C795" i="8" s="1"/>
  <c r="C191" i="6"/>
  <c r="C817" i="8" s="1"/>
  <c r="C186" i="6"/>
  <c r="C688" i="8" s="1"/>
  <c r="F137" i="6"/>
  <c r="F679" i="8" s="1"/>
  <c r="F138" i="6"/>
  <c r="F680" i="8" s="1"/>
  <c r="F139" i="6"/>
  <c r="F681" i="8" s="1"/>
  <c r="F140" i="6"/>
  <c r="F141" i="6"/>
  <c r="F695" i="8" s="1"/>
  <c r="F142" i="6"/>
  <c r="F696" i="8" s="1"/>
  <c r="F143" i="6"/>
  <c r="F697" i="8" s="1"/>
  <c r="F144" i="6"/>
  <c r="F698" i="8" s="1"/>
  <c r="F145" i="6"/>
  <c r="F146" i="6"/>
  <c r="F710" i="8" s="1"/>
  <c r="F147" i="6"/>
  <c r="F711" i="8" s="1"/>
  <c r="F148" i="6"/>
  <c r="F712" i="8" s="1"/>
  <c r="F149" i="6"/>
  <c r="F713" i="8" s="1"/>
  <c r="F150" i="6"/>
  <c r="F151" i="6"/>
  <c r="F724" i="8" s="1"/>
  <c r="F152" i="6"/>
  <c r="F725" i="8" s="1"/>
  <c r="F153" i="6"/>
  <c r="F726" i="8" s="1"/>
  <c r="F154" i="6"/>
  <c r="F727" i="8" s="1"/>
  <c r="F155" i="6"/>
  <c r="F156" i="6"/>
  <c r="F740" i="8" s="1"/>
  <c r="F157" i="6"/>
  <c r="F741" i="8" s="1"/>
  <c r="F158" i="6"/>
  <c r="F742" i="8" s="1"/>
  <c r="F159" i="6"/>
  <c r="F743" i="8" s="1"/>
  <c r="F160" i="6"/>
  <c r="F161" i="6"/>
  <c r="F748" i="8" s="1"/>
  <c r="F162" i="6"/>
  <c r="F749" i="8" s="1"/>
  <c r="F163" i="6"/>
  <c r="F164" i="6"/>
  <c r="F762" i="8" s="1"/>
  <c r="F165" i="6"/>
  <c r="F763" i="8" s="1"/>
  <c r="F166" i="6"/>
  <c r="F167" i="6"/>
  <c r="F769" i="8" s="1"/>
  <c r="F168" i="6"/>
  <c r="F770" i="8" s="1"/>
  <c r="F169" i="6"/>
  <c r="F170" i="6"/>
  <c r="F778" i="8" s="1"/>
  <c r="F171" i="6"/>
  <c r="F779" i="8" s="1"/>
  <c r="F172" i="6"/>
  <c r="F173" i="6"/>
  <c r="F790" i="8" s="1"/>
  <c r="F174" i="6"/>
  <c r="F791" i="8" s="1"/>
  <c r="F175" i="6"/>
  <c r="F176" i="6"/>
  <c r="F814" i="8" s="1"/>
  <c r="F177" i="6"/>
  <c r="F178" i="6"/>
  <c r="F820" i="8" s="1"/>
  <c r="F179" i="6"/>
  <c r="F180" i="6"/>
  <c r="F829" i="8" s="1"/>
  <c r="F181" i="6"/>
  <c r="F182" i="6"/>
  <c r="F835" i="8" s="1"/>
  <c r="F183" i="6"/>
  <c r="F184" i="6"/>
  <c r="F844" i="8" s="1"/>
  <c r="F185" i="6"/>
  <c r="F136" i="6"/>
  <c r="F678" i="8" s="1"/>
  <c r="D197" i="6"/>
  <c r="D846" i="8" s="1"/>
  <c r="D195" i="6"/>
  <c r="D840" i="8" s="1"/>
  <c r="D193" i="6"/>
  <c r="D824" i="8" s="1"/>
  <c r="D5" i="6"/>
  <c r="D60" i="8" s="1"/>
  <c r="D6" i="6"/>
  <c r="D12" i="8" s="1"/>
  <c r="D7" i="6"/>
  <c r="D15" i="8" s="1"/>
  <c r="D8" i="6"/>
  <c r="D50" i="8" s="1"/>
  <c r="D10" i="6"/>
  <c r="D92" i="8" s="1"/>
  <c r="D11" i="6"/>
  <c r="D39" i="8" s="1"/>
  <c r="D12" i="6"/>
  <c r="D30" i="8" s="1"/>
  <c r="D13" i="6"/>
  <c r="D38" i="8" s="1"/>
  <c r="D14" i="6"/>
  <c r="D36" i="8" s="1"/>
  <c r="D17" i="6"/>
  <c r="D73" i="8" s="1"/>
  <c r="D18" i="6"/>
  <c r="D78" i="8" s="1"/>
  <c r="D19" i="6"/>
  <c r="D559" i="8" s="1"/>
  <c r="D20" i="6"/>
  <c r="D75" i="8" s="1"/>
  <c r="D22" i="6"/>
  <c r="D110" i="8" s="1"/>
  <c r="D23" i="6"/>
  <c r="D99" i="8" s="1"/>
  <c r="D24" i="6"/>
  <c r="D108" i="8" s="1"/>
  <c r="D25" i="6"/>
  <c r="D107" i="8" s="1"/>
  <c r="D26" i="6"/>
  <c r="D101" i="8" s="1"/>
  <c r="D28" i="6"/>
  <c r="D121" i="8" s="1"/>
  <c r="D29" i="6"/>
  <c r="D125" i="8" s="1"/>
  <c r="D30" i="6"/>
  <c r="D768" i="8" s="1"/>
  <c r="D31" i="6"/>
  <c r="D122" i="8" s="1"/>
  <c r="D32" i="6"/>
  <c r="D708" i="8" s="1"/>
  <c r="D34" i="6"/>
  <c r="D146" i="8" s="1"/>
  <c r="D35" i="6"/>
  <c r="D166" i="8" s="1"/>
  <c r="D36" i="6"/>
  <c r="D164" i="8" s="1"/>
  <c r="D37" i="6"/>
  <c r="D154" i="8" s="1"/>
  <c r="D38" i="6"/>
  <c r="D890" i="8" s="1"/>
  <c r="D40" i="6"/>
  <c r="D207" i="8" s="1"/>
  <c r="D41" i="6"/>
  <c r="D910" i="8" s="1"/>
  <c r="D42" i="6"/>
  <c r="D202" i="8" s="1"/>
  <c r="D43" i="6"/>
  <c r="D905" i="8" s="1"/>
  <c r="D44" i="6"/>
  <c r="D204" i="8" s="1"/>
  <c r="D46" i="6"/>
  <c r="D235" i="8" s="1"/>
  <c r="D47" i="6"/>
  <c r="D232" i="8" s="1"/>
  <c r="D48" i="6"/>
  <c r="D227" i="8" s="1"/>
  <c r="D49" i="6"/>
  <c r="D932" i="8" s="1"/>
  <c r="D50" i="6"/>
  <c r="D230" i="8" s="1"/>
  <c r="D52" i="6"/>
  <c r="D952" i="8" s="1"/>
  <c r="D53" i="6"/>
  <c r="D258" i="8" s="1"/>
  <c r="D54" i="6"/>
  <c r="D945" i="8" s="1"/>
  <c r="D55" i="6"/>
  <c r="D260" i="8" s="1"/>
  <c r="D56" i="6"/>
  <c r="D249" i="8" s="1"/>
  <c r="D58" i="6"/>
  <c r="D286" i="8" s="1"/>
  <c r="D59" i="6"/>
  <c r="D283" i="8" s="1"/>
  <c r="D60" i="6"/>
  <c r="D975" i="8" s="1"/>
  <c r="D61" i="6"/>
  <c r="D301" i="8" s="1"/>
  <c r="D62" i="6"/>
  <c r="D288" i="8" s="1"/>
  <c r="D64" i="6"/>
  <c r="D323" i="8" s="1"/>
  <c r="D65" i="6"/>
  <c r="D985" i="8" s="1"/>
  <c r="D66" i="6"/>
  <c r="D327" i="8" s="1"/>
  <c r="D67" i="6"/>
  <c r="D310" i="8" s="1"/>
  <c r="D70" i="6"/>
  <c r="D346" i="8" s="1"/>
  <c r="D71" i="6"/>
  <c r="D350" i="8" s="1"/>
  <c r="D72" i="6"/>
  <c r="D358" i="8" s="1"/>
  <c r="D73" i="6"/>
  <c r="D1008" i="8" s="1"/>
  <c r="D74" i="6"/>
  <c r="D357" i="8" s="1"/>
  <c r="D76" i="6"/>
  <c r="D225" i="8" s="1"/>
  <c r="D77" i="6"/>
  <c r="D1030" i="8" s="1"/>
  <c r="D78" i="6"/>
  <c r="D373" i="8" s="1"/>
  <c r="D79" i="6"/>
  <c r="D978" i="8" s="1"/>
  <c r="D80" i="6"/>
  <c r="D382" i="8" s="1"/>
  <c r="D88" i="6"/>
  <c r="D480" i="8" s="1"/>
  <c r="D89" i="6"/>
  <c r="D1058" i="8" s="1"/>
  <c r="D90" i="6"/>
  <c r="D482" i="8" s="1"/>
  <c r="D91" i="6"/>
  <c r="D478" i="8" s="1"/>
  <c r="D92" i="6"/>
  <c r="D1060" i="8" s="1"/>
  <c r="D94" i="6"/>
  <c r="D504" i="8" s="1"/>
  <c r="D95" i="6"/>
  <c r="D507" i="8" s="1"/>
  <c r="D96" i="6"/>
  <c r="D509" i="8" s="1"/>
  <c r="D97" i="6"/>
  <c r="D501" i="8" s="1"/>
  <c r="D98" i="6"/>
  <c r="D510" i="8" s="1"/>
  <c r="D100" i="6"/>
  <c r="D1080" i="8" s="1"/>
  <c r="D101" i="6"/>
  <c r="D540" i="8" s="1"/>
  <c r="D102" i="6"/>
  <c r="D1084" i="8" s="1"/>
  <c r="D103" i="6"/>
  <c r="D541" i="8" s="1"/>
  <c r="D104" i="6"/>
  <c r="D539" i="8" s="1"/>
  <c r="D106" i="6"/>
  <c r="D1097" i="8" s="1"/>
  <c r="D107" i="6"/>
  <c r="D558" i="8" s="1"/>
  <c r="D108" i="6"/>
  <c r="D560" i="8" s="1"/>
  <c r="D109" i="6"/>
  <c r="D561" i="8" s="1"/>
  <c r="D110" i="6"/>
  <c r="D555" i="8" s="1"/>
  <c r="D112" i="6"/>
  <c r="D1102" i="8" s="1"/>
  <c r="D113" i="6"/>
  <c r="D576" i="8" s="1"/>
  <c r="D114" i="6"/>
  <c r="D571" i="8" s="1"/>
  <c r="D115" i="6"/>
  <c r="D1104" i="8" s="1"/>
  <c r="D116" i="6"/>
  <c r="D564" i="8" s="1"/>
  <c r="D118" i="6"/>
  <c r="D602" i="8" s="1"/>
  <c r="D119" i="6"/>
  <c r="D1124" i="8" s="1"/>
  <c r="D120" i="6"/>
  <c r="D593" i="8" s="1"/>
  <c r="D121" i="6"/>
  <c r="D604" i="8" s="1"/>
  <c r="D122" i="6"/>
  <c r="D605" i="8" s="1"/>
  <c r="D124" i="6"/>
  <c r="D622" i="8" s="1"/>
  <c r="D125" i="6"/>
  <c r="D634" i="8" s="1"/>
  <c r="D126" i="6"/>
  <c r="D1136" i="8" s="1"/>
  <c r="D127" i="6"/>
  <c r="D633" i="8" s="1"/>
  <c r="D128" i="6"/>
  <c r="D1139" i="8" s="1"/>
  <c r="D130" i="6"/>
  <c r="D662" i="8" s="1"/>
  <c r="D131" i="6"/>
  <c r="D660" i="8" s="1"/>
  <c r="D132" i="6"/>
  <c r="D1158" i="8" s="1"/>
  <c r="D133" i="6"/>
  <c r="D650" i="8" s="1"/>
  <c r="D134" i="6"/>
  <c r="D661" i="8" s="1"/>
  <c r="D136" i="6"/>
  <c r="D678" i="8" s="1"/>
  <c r="D137" i="6"/>
  <c r="D679" i="8" s="1"/>
  <c r="D138" i="6"/>
  <c r="D680" i="8" s="1"/>
  <c r="D139" i="6"/>
  <c r="D681" i="8" s="1"/>
  <c r="D141" i="6"/>
  <c r="D695" i="8" s="1"/>
  <c r="D142" i="6"/>
  <c r="D696" i="8" s="1"/>
  <c r="D143" i="6"/>
  <c r="D697" i="8" s="1"/>
  <c r="D144" i="6"/>
  <c r="D698" i="8" s="1"/>
  <c r="D146" i="6"/>
  <c r="D710" i="8" s="1"/>
  <c r="D147" i="6"/>
  <c r="D711" i="8" s="1"/>
  <c r="D148" i="6"/>
  <c r="D712" i="8" s="1"/>
  <c r="D149" i="6"/>
  <c r="D713" i="8" s="1"/>
  <c r="D151" i="6"/>
  <c r="D724" i="8" s="1"/>
  <c r="D152" i="6"/>
  <c r="D725" i="8" s="1"/>
  <c r="D153" i="6"/>
  <c r="D726" i="8" s="1"/>
  <c r="D154" i="6"/>
  <c r="D727" i="8" s="1"/>
  <c r="D156" i="6"/>
  <c r="D740" i="8" s="1"/>
  <c r="D157" i="6"/>
  <c r="D741" i="8" s="1"/>
  <c r="D158" i="6"/>
  <c r="D742" i="8" s="1"/>
  <c r="D159" i="6"/>
  <c r="D743" i="8" s="1"/>
  <c r="D161" i="6"/>
  <c r="D748" i="8" s="1"/>
  <c r="D162" i="6"/>
  <c r="D749" i="8" s="1"/>
  <c r="D164" i="6"/>
  <c r="D762" i="8" s="1"/>
  <c r="D165" i="6"/>
  <c r="D763" i="8" s="1"/>
  <c r="D166" i="6"/>
  <c r="D167" i="6"/>
  <c r="D769" i="8" s="1"/>
  <c r="D168" i="6"/>
  <c r="D770" i="8" s="1"/>
  <c r="D169" i="6"/>
  <c r="D170" i="6"/>
  <c r="D778" i="8" s="1"/>
  <c r="D171" i="6"/>
  <c r="D779" i="8" s="1"/>
  <c r="D172" i="6"/>
  <c r="D173" i="6"/>
  <c r="D790" i="8" s="1"/>
  <c r="D174" i="6"/>
  <c r="D791" i="8" s="1"/>
  <c r="D175" i="6"/>
  <c r="D176" i="6"/>
  <c r="D814" i="8" s="1"/>
  <c r="D178" i="6"/>
  <c r="D820" i="8" s="1"/>
  <c r="D180" i="6"/>
  <c r="D829" i="8" s="1"/>
  <c r="D182" i="6"/>
  <c r="D835" i="8" s="1"/>
  <c r="D184" i="6"/>
  <c r="D844" i="8" s="1"/>
  <c r="D4" i="6"/>
  <c r="D5" i="8" s="1"/>
</calcChain>
</file>

<file path=xl/sharedStrings.xml><?xml version="1.0" encoding="utf-8"?>
<sst xmlns="http://schemas.openxmlformats.org/spreadsheetml/2006/main" count="7091" uniqueCount="531">
  <si>
    <t>Soutěž</t>
  </si>
  <si>
    <t>Č. utkání</t>
  </si>
  <si>
    <t>Kolo</t>
  </si>
  <si>
    <t>Den</t>
  </si>
  <si>
    <t>Datum</t>
  </si>
  <si>
    <t>Čas</t>
  </si>
  <si>
    <t>Hřiště</t>
  </si>
  <si>
    <t>Domácí</t>
  </si>
  <si>
    <t>Hosté</t>
  </si>
  <si>
    <t>změna LK</t>
  </si>
  <si>
    <t>Extraliga</t>
  </si>
  <si>
    <t>sobota</t>
  </si>
  <si>
    <t>HBC Autosklo-H.A.K. Pardubice</t>
  </si>
  <si>
    <t>Praha-Lužiny</t>
  </si>
  <si>
    <t>HC Kert Park Praha</t>
  </si>
  <si>
    <t>Ústí nad Labem</t>
  </si>
  <si>
    <t>Elba DDM Ústí nad Labem</t>
  </si>
  <si>
    <t>HBC Enviform Třinec</t>
  </si>
  <si>
    <t>Kladno u ZS</t>
  </si>
  <si>
    <t>HBC ALPIQ Kladno</t>
  </si>
  <si>
    <t>SK HOKEJBAL Letohrad</t>
  </si>
  <si>
    <t>neděle</t>
  </si>
  <si>
    <t>Vlašim</t>
  </si>
  <si>
    <t>HBC Hradec Králové 1988</t>
  </si>
  <si>
    <t>pátek</t>
  </si>
  <si>
    <t>ANS Most</t>
  </si>
  <si>
    <t>HBC Plzeň</t>
  </si>
  <si>
    <t>Hradec Králové</t>
  </si>
  <si>
    <t>Letohrad</t>
  </si>
  <si>
    <t>Třinec</t>
  </si>
  <si>
    <t>Pardubice-Polabiny</t>
  </si>
  <si>
    <t>Plzeň-hala</t>
  </si>
  <si>
    <t/>
  </si>
  <si>
    <t>umístěný tým na 1. místě po ZČ</t>
  </si>
  <si>
    <t>umístěný tým na 8. místě po ZČ</t>
  </si>
  <si>
    <t>umístěný tým na 2. místě po ZČ</t>
  </si>
  <si>
    <t>umístěný tým na 7. místě po ZČ</t>
  </si>
  <si>
    <t>umístěný tým na 3. místě po ZČ</t>
  </si>
  <si>
    <t>umístěný tým na 6. místě po ZČ</t>
  </si>
  <si>
    <t>umístěný tým na 4. místě po ZČ</t>
  </si>
  <si>
    <t>umístěný tým na 5. místě po ZČ</t>
  </si>
  <si>
    <t>play-off</t>
  </si>
  <si>
    <t>středa</t>
  </si>
  <si>
    <t>lépe postavený vítěz SF po ZČ</t>
  </si>
  <si>
    <t>hůře postavený vítěz SF po ZČ</t>
  </si>
  <si>
    <t>BA</t>
  </si>
  <si>
    <t>12. tým FC extraligy</t>
  </si>
  <si>
    <t>vítěz 1.NHbL (V/Z)</t>
  </si>
  <si>
    <t>??</t>
  </si>
  <si>
    <t>Sudoměřice</t>
  </si>
  <si>
    <t>HBC Kovodemont Most</t>
  </si>
  <si>
    <t>TJ KOVO Praha</t>
  </si>
  <si>
    <t>SK Sudoměřice</t>
  </si>
  <si>
    <t>HbT Vlašim</t>
  </si>
  <si>
    <t>ČF1</t>
  </si>
  <si>
    <t>ČF2</t>
  </si>
  <si>
    <t>ČF3</t>
  </si>
  <si>
    <t>ČF4</t>
  </si>
  <si>
    <t>ČF5</t>
  </si>
  <si>
    <t>SF1</t>
  </si>
  <si>
    <t>lépe postavený vítěz ČF po ZČ</t>
  </si>
  <si>
    <t>hůře postavený vítěz ČF po ZČ</t>
  </si>
  <si>
    <t>SF2</t>
  </si>
  <si>
    <t>SF3</t>
  </si>
  <si>
    <t>SF4</t>
  </si>
  <si>
    <t>SF5</t>
  </si>
  <si>
    <t>F1</t>
  </si>
  <si>
    <t>F2</t>
  </si>
  <si>
    <t>F3</t>
  </si>
  <si>
    <t>F4</t>
  </si>
  <si>
    <t>F5</t>
  </si>
  <si>
    <t>hřiště 4. týmu Play out</t>
  </si>
  <si>
    <t>ROZPIS - EXTRALIGA HOKEJBALU 2014-2015</t>
  </si>
  <si>
    <t>rozhodnutí LK</t>
  </si>
  <si>
    <t>Play out</t>
  </si>
  <si>
    <t>rozpis play out bude vytvořen ihned po skončení základní části</t>
  </si>
  <si>
    <t>v případě účasti ČR na MS Masters, může být utkání LK přeloženo</t>
  </si>
  <si>
    <t>Možná kolize s Československým pohárem, utkání může být LK přeloženo, T:8.9.2014</t>
  </si>
  <si>
    <t>SK Hokejbal Letohrad</t>
  </si>
  <si>
    <t>HC KERT Park Praha</t>
  </si>
  <si>
    <t>HBC Rakovník</t>
  </si>
  <si>
    <t>Rakovník</t>
  </si>
  <si>
    <t>Baráž</t>
  </si>
  <si>
    <t>Play-off</t>
  </si>
  <si>
    <t>Praha - Palmovka</t>
  </si>
  <si>
    <t>Pardubice - Polabiny</t>
  </si>
  <si>
    <t>Praha - Lužiny</t>
  </si>
  <si>
    <t>Plzeň - hala</t>
  </si>
  <si>
    <t>Rozhodnutí LK</t>
  </si>
  <si>
    <t>Play-out</t>
  </si>
  <si>
    <t>umístěný tým na 11. místě po Play-out</t>
  </si>
  <si>
    <t>volno</t>
  </si>
  <si>
    <t>poražený finalista 1.Ligy</t>
  </si>
  <si>
    <t>HBC Rondo Most</t>
  </si>
  <si>
    <t>HBC Alpiq Kladno</t>
  </si>
  <si>
    <t>poznámka</t>
  </si>
  <si>
    <t>ROZPIS - 1.LIGA 2017-2018</t>
  </si>
  <si>
    <t>1.Liga</t>
  </si>
  <si>
    <t>Polička</t>
  </si>
  <si>
    <t>Mladá Boleslav</t>
  </si>
  <si>
    <t>Třemošná</t>
  </si>
  <si>
    <t>Jihlava</t>
  </si>
  <si>
    <t>SK Jihlava</t>
  </si>
  <si>
    <t>TJ Snack Dobřany</t>
  </si>
  <si>
    <t>Opava</t>
  </si>
  <si>
    <t>Karviná</t>
  </si>
  <si>
    <t>Beroun - Hlinky</t>
  </si>
  <si>
    <t>Jindřichův Hradec</t>
  </si>
  <si>
    <t>Plzeň - Šturncovy sady</t>
  </si>
  <si>
    <t>Pardubice - Svítkov</t>
  </si>
  <si>
    <t>Prachatice</t>
  </si>
  <si>
    <t>Přelouč</t>
  </si>
  <si>
    <t>Brno - Nový Lískovec</t>
  </si>
  <si>
    <t>Nové Strašecí</t>
  </si>
  <si>
    <t>čtvrtek</t>
  </si>
  <si>
    <t>Dobřany</t>
  </si>
  <si>
    <t>HBC Prachatice</t>
  </si>
  <si>
    <t>Plzeň - Štruncovy sady</t>
  </si>
  <si>
    <t>OF1</t>
  </si>
  <si>
    <t>umístěný tým na 12. místě po ZČ</t>
  </si>
  <si>
    <t>umístěný tým na 11. místě po ZČ</t>
  </si>
  <si>
    <t>umístěný tým na 10. místě po ZČ</t>
  </si>
  <si>
    <t>umístěný tým na 9. místě po ZČ</t>
  </si>
  <si>
    <t>OF2</t>
  </si>
  <si>
    <t>OF3</t>
  </si>
  <si>
    <t>pondělí</t>
  </si>
  <si>
    <t>nejhůře umístěný tým po ZČ</t>
  </si>
  <si>
    <t>2 nejhůře umístěný tým po ZČ</t>
  </si>
  <si>
    <t>3 nejhůře umístěný tým po ZČ</t>
  </si>
  <si>
    <t>4 nejhůře umístěný tým po ZČ</t>
  </si>
  <si>
    <t>BA1</t>
  </si>
  <si>
    <t>Baráž 1</t>
  </si>
  <si>
    <t>16. nebo 15. tým po ZČ</t>
  </si>
  <si>
    <t>vítěz 2.NHbL-střed</t>
  </si>
  <si>
    <t>vítěz 2.NHbL-sever</t>
  </si>
  <si>
    <t>vítěz 2.NHbL-západ</t>
  </si>
  <si>
    <t>BA2</t>
  </si>
  <si>
    <t>Baráž 2</t>
  </si>
  <si>
    <t>vítěz 2.NHbL-východ</t>
  </si>
  <si>
    <t>vítěz 2.NHbL-jih</t>
  </si>
  <si>
    <t>ROZPIS - CROSSDOCK EXTRALIGA HOKEJBALU 2017-2018</t>
  </si>
  <si>
    <t>Centrální multirozpis soutěží ČMSHb 2017-2018</t>
  </si>
  <si>
    <t>ROZPIS - EXTRALIGA STARŠÍHO DOROSTU 2017-2018</t>
  </si>
  <si>
    <t>EL SD</t>
  </si>
  <si>
    <t>1A</t>
  </si>
  <si>
    <t>Chomutov</t>
  </si>
  <si>
    <t>HSÚ Wolves Chomutov</t>
  </si>
  <si>
    <t>HBC Nové Strašecí</t>
  </si>
  <si>
    <t>Stříbro</t>
  </si>
  <si>
    <t>HC Buldoci Stříbro</t>
  </si>
  <si>
    <t>HC ŠD Písek</t>
  </si>
  <si>
    <t>1B</t>
  </si>
  <si>
    <t>Olomouc</t>
  </si>
  <si>
    <t>HBC Olomouc</t>
  </si>
  <si>
    <t>HbK Karviná</t>
  </si>
  <si>
    <t>TJ Kovo Praha</t>
  </si>
  <si>
    <t>TJ Lokomotiva Česká Třebová</t>
  </si>
  <si>
    <t>HBC Hostivař</t>
  </si>
  <si>
    <t>10AB</t>
  </si>
  <si>
    <t>Praha - Horní Měcholupy</t>
  </si>
  <si>
    <t>Česká Třebová</t>
  </si>
  <si>
    <t>11AB</t>
  </si>
  <si>
    <t>2A</t>
  </si>
  <si>
    <t>Písek</t>
  </si>
  <si>
    <t>výměna pořadatelství - žádost DOM (stavba v areálu hřiště)</t>
  </si>
  <si>
    <t>2B</t>
  </si>
  <si>
    <t>3A</t>
  </si>
  <si>
    <t>spojení ve dvoutkání (nejvzdálenější týmy)</t>
  </si>
  <si>
    <t>3B</t>
  </si>
  <si>
    <t>12AB</t>
  </si>
  <si>
    <t>13AB</t>
  </si>
  <si>
    <t>4A</t>
  </si>
  <si>
    <t>výměna pořadatelství - žádost HOST (omezení hřiště v období listopad-březen)</t>
  </si>
  <si>
    <t>4B</t>
  </si>
  <si>
    <t>A9</t>
  </si>
  <si>
    <t>5B</t>
  </si>
  <si>
    <t>5A</t>
  </si>
  <si>
    <t>viz 4135</t>
  </si>
  <si>
    <t>pozor, 26.-27.10. podzimní prázdniny!</t>
  </si>
  <si>
    <t>6B</t>
  </si>
  <si>
    <t>pozor, 29.3.-2.4. velikonoční prázdniny! / spojení ve dvoutkání (nejvzdálenější týmy)</t>
  </si>
  <si>
    <t>6A</t>
  </si>
  <si>
    <t>pozor, 29.3.-2.4. velikonoční prázdniny! / výměna pořadatelství - žádost DOM (omezení hřiště v období listopad-březen)</t>
  </si>
  <si>
    <t>pozor, 29.3.-2.4. velikonoční prázdniny! / vynucená výměna pořadatelství (spojení ve dvoutkání 4042+4136)</t>
  </si>
  <si>
    <t>7B</t>
  </si>
  <si>
    <t>7A</t>
  </si>
  <si>
    <t>výměna pořadatelství (CHOM by 4065+4049 byl na podzim dvakrát domácí)</t>
  </si>
  <si>
    <t>výměna pořadatelství (KLADNO by 4066+4051 bylo na podzim dvakrát domácí)</t>
  </si>
  <si>
    <t>8B</t>
  </si>
  <si>
    <t>AB21</t>
  </si>
  <si>
    <t>AB8</t>
  </si>
  <si>
    <t>DOM - již šesté domácí utkání za sebou = vykomunikováno se zástupcem týmu</t>
  </si>
  <si>
    <t>9B</t>
  </si>
  <si>
    <t>14A</t>
  </si>
  <si>
    <t>14B</t>
  </si>
  <si>
    <t>23AB</t>
  </si>
  <si>
    <t>24AB</t>
  </si>
  <si>
    <t>15A</t>
  </si>
  <si>
    <t>výměna pořadatelství - žádost HOST (stavba v areálu hřiště)</t>
  </si>
  <si>
    <t>15B</t>
  </si>
  <si>
    <t>16A</t>
  </si>
  <si>
    <t>16B</t>
  </si>
  <si>
    <t>25AB</t>
  </si>
  <si>
    <t>nutná komunikace zástupců týmů! - žádost DOM (omezení hřiště v období listopad-březen)</t>
  </si>
  <si>
    <t>26AB</t>
  </si>
  <si>
    <t>17A</t>
  </si>
  <si>
    <t>výměna pořadatelství - žádost DOM (omezení hřiště v období listopad-březen)</t>
  </si>
  <si>
    <t>17B</t>
  </si>
  <si>
    <t>AB22</t>
  </si>
  <si>
    <t>18B</t>
  </si>
  <si>
    <t>18A</t>
  </si>
  <si>
    <t>pozor, 26.-27.10. podzimní prázdniny! / výměna pořadatelství (DOM by měli šest domácích utkání za sebou)</t>
  </si>
  <si>
    <t>pozor, 29.3.-2.4. velikonoční prázdniny! / žádost DOM (omezení hřiště v období listopad-březen)</t>
  </si>
  <si>
    <t>19B</t>
  </si>
  <si>
    <t>19A</t>
  </si>
  <si>
    <t>vynucená výměna pořadatelství (spojení ve dvoutkání 4042+4136)</t>
  </si>
  <si>
    <t>pozor, 29.3.-2.4. velikonoční prázdniny!</t>
  </si>
  <si>
    <t>20B</t>
  </si>
  <si>
    <t>20A</t>
  </si>
  <si>
    <t>viz 4049</t>
  </si>
  <si>
    <t>viz 4051</t>
  </si>
  <si>
    <t>21B</t>
  </si>
  <si>
    <t>22B</t>
  </si>
  <si>
    <t>OF</t>
  </si>
  <si>
    <t>ČF</t>
  </si>
  <si>
    <t>hůře postavený vítěz OF po ZČ</t>
  </si>
  <si>
    <t>lépe postavený vítěz OF po ZČ</t>
  </si>
  <si>
    <t>úterý</t>
  </si>
  <si>
    <t>SF</t>
  </si>
  <si>
    <t>Fin.</t>
  </si>
  <si>
    <t>ROZPIS - EXTRALIGA MLADŠÍHO DOROSTU 2017-2018 - skupina A</t>
  </si>
  <si>
    <t>EL MD-sk.A</t>
  </si>
  <si>
    <t>HBC Tygři Mladá Boleslav</t>
  </si>
  <si>
    <t>SK Kelti 2008</t>
  </si>
  <si>
    <t>HBC Svítkov Stars Pardubice</t>
  </si>
  <si>
    <t>ROZPIS - EXTRALIGA MLADŠÍHO DOROSTU 2017-2018 - skupina B</t>
  </si>
  <si>
    <t>EL MD-sk.B</t>
  </si>
  <si>
    <t>České Budějovice</t>
  </si>
  <si>
    <t>SK Pedagog České Budějovice</t>
  </si>
  <si>
    <t>TJ HBC Olymp Jindřichův Hradec</t>
  </si>
  <si>
    <t>Suchdol nad Lužnicí</t>
  </si>
  <si>
    <t>SK Suchdol nad Lužnicí</t>
  </si>
  <si>
    <t>ROZPIS - EXTRALIGA MLADŠÍHO DOROSTU 2017-2018 - skupina C</t>
  </si>
  <si>
    <t>EL MD-sk.C</t>
  </si>
  <si>
    <t>HBK Bulldogs Brno</t>
  </si>
  <si>
    <t>TJ Sršni Svitavy</t>
  </si>
  <si>
    <t>Ostrava</t>
  </si>
  <si>
    <t>TJ Sokol Poruba</t>
  </si>
  <si>
    <t>HBK Kyjov</t>
  </si>
  <si>
    <t>HBC Malenovice</t>
  </si>
  <si>
    <t>Kyjov</t>
  </si>
  <si>
    <t>Svitavy</t>
  </si>
  <si>
    <t>Zlín - Malenovice</t>
  </si>
  <si>
    <t>ROZPIS - EXTRALIGA MLADŠÍHO DOROSTU 2017-2018 - PLAY-OFF</t>
  </si>
  <si>
    <t>EL MD - PF</t>
  </si>
  <si>
    <t>SF A</t>
  </si>
  <si>
    <t>2. tým po ZČ skupiny A</t>
  </si>
  <si>
    <t>3. tým po ZČ skupiny B</t>
  </si>
  <si>
    <t>SF B</t>
  </si>
  <si>
    <t>3. tým po ZČ skupiny A</t>
  </si>
  <si>
    <t>2. tým po ZČ skupiny B</t>
  </si>
  <si>
    <t>2. tým po ZČ skupiny C</t>
  </si>
  <si>
    <t>3. tým po ZČ skupiny C</t>
  </si>
  <si>
    <t>SF !</t>
  </si>
  <si>
    <t>1.tým skupiny SF A</t>
  </si>
  <si>
    <t>2.tým skupiny SF B</t>
  </si>
  <si>
    <t>1.tým skupiny SF B</t>
  </si>
  <si>
    <t>2.tým skupiny SF A</t>
  </si>
  <si>
    <t xml:space="preserve">* týmy budou seřazeni dle vzdálenostní dostupnosti a na základě pořadí jim budou </t>
  </si>
  <si>
    <t>přidělena čísla 1-5 (1-nejbližší, 5-nejvzdálenější)</t>
  </si>
  <si>
    <t>SK Kometa Polička</t>
  </si>
  <si>
    <t>HBC Plzeň-Litice</t>
  </si>
  <si>
    <t>TJ Tatran Třemošná</t>
  </si>
  <si>
    <t>HBC Buldogs Brno</t>
  </si>
  <si>
    <t>SHC Opava</t>
  </si>
  <si>
    <t>HBC JTEKT Svítkov Stars Pardubice</t>
  </si>
  <si>
    <t>HC Jestřábi Přelouč</t>
  </si>
  <si>
    <t>Jungle Fever Kladno</t>
  </si>
  <si>
    <t>původně 15:00, změna domácí 24.7.</t>
  </si>
  <si>
    <t>původně 13:00, změna domácí 24.7.</t>
  </si>
  <si>
    <t>původně 25.11.16:00, změna domácí 26.7.</t>
  </si>
  <si>
    <t>původně 16:00, změna domácí 26.7.</t>
  </si>
  <si>
    <t>původně 17:00, změna domácí 26.7.</t>
  </si>
  <si>
    <t>původně 11:00, změna domácí 27.7.</t>
  </si>
  <si>
    <t>původně 14:00, změna domácí 27.7.</t>
  </si>
  <si>
    <t>původně 16:00, změna hosté 29.7.</t>
  </si>
  <si>
    <t>původně 14:00, změna domácí 27.7., původně 11:00 18.11. změna domácí 31.7.</t>
  </si>
  <si>
    <t>původně 11:00 21.10., změna domácí 31.7.</t>
  </si>
  <si>
    <t>původně 16:00, změna domácí 26.7., původně 11:00 25.11., změna hosté 31.7.</t>
  </si>
  <si>
    <t>původně 11:00 9.9., změna domácí 31.7.</t>
  </si>
  <si>
    <t>původně 16:00, změna domácí 31.7.</t>
  </si>
  <si>
    <t>původně 13:00, změna domácí 24.7., původně 15:00, změna hosté 31.7.</t>
  </si>
  <si>
    <t>původně 16:00 4.11., změna domácí 31.7.</t>
  </si>
  <si>
    <t>původně 15:00, změna domácí 24.7., původně 15:00 25.11., změna hosté 31.7.</t>
  </si>
  <si>
    <t>změna 25.7. - výměna pořadatelství - žádost HOST (omezení hřiště v období říjen-březen), původně 10.9. / pozor, 26.-27.10. podzimní prázdniny!</t>
  </si>
  <si>
    <t>změna 31.7. - žádost DOM, původně 12:00</t>
  </si>
  <si>
    <t>změna 25.7. - výměna pořadatelství - žádost HOST (omezení hřiště v období říjen-březen), původně 24.9. od 13:30</t>
  </si>
  <si>
    <t>změna 25.7. - výměna pořadatelství - žádost HOST (omezení hřiště v období říjen-březen), původně 8.10.</t>
  </si>
  <si>
    <t>změna 27.7. - výměna pořadatelství - dohoda klubů (žádost DOM), původně 22.10.</t>
  </si>
  <si>
    <t>změna 25.7. - výměna pořadatelství - žádost DOM (omezení hřiště v období říjen-březen), původně 29.10.</t>
  </si>
  <si>
    <t>změna 31.7. - dohoda klubů (žádost DOM), původně 10.9. od 11:00</t>
  </si>
  <si>
    <t>změna 31.7. - žádost DOM, původně 12:00 / pozor, 26.-27.10. podzimní prázdniny!</t>
  </si>
  <si>
    <t>změna 25.7. - výměna pořadatelství - žádost DOM (omezení hřiště v období říjen-březen), původně 12.11.</t>
  </si>
  <si>
    <t>změna 25.7. - výměna pořadatelství - žádost DOM (omezení hřiště v období říjen-březen), původně 19.11.</t>
  </si>
  <si>
    <t>změna 25.7. - žádost DOM, původně 11:00</t>
  </si>
  <si>
    <t>změna 27.7. - dohoda klubů (žádost DOM), původně 3.12. od 12:00 / pozor, 26.-27.10. podzimní prázdniny!</t>
  </si>
  <si>
    <t>změna 25.7. - výměna pořadatelství - žádost DOM (omezení hřiště v období říjen-březen), původně 4.3.</t>
  </si>
  <si>
    <t>změna 30.7. - dohoda klubů (žádost DOM), původně 11:00</t>
  </si>
  <si>
    <t>změna 25.7. - výměna pořadatelství - žádost DOM (omezení hřiště v období říjen-březen), původně 18.3.</t>
  </si>
  <si>
    <t>změna 30.7. - dohoda klubů (žádost DOM), původně 12:00</t>
  </si>
  <si>
    <t>změna 25.7. - výměna pořadatelství - žádost HOST (omezení hřiště v období říjen-březen), původně 22.4.</t>
  </si>
  <si>
    <t>změna 25.7. - výměna pořadatelství - žádost HOST (omezení hřiště v období říjen-březen), původně 6.5.</t>
  </si>
  <si>
    <t>změna 27.7. - výměna pořadatelství - dohoda klubů (žádost HOST), původně 27.5.</t>
  </si>
  <si>
    <t>změna 30.7. - žádost DOM, původně 11:30</t>
  </si>
  <si>
    <t>změna 31.7. - dohoda klubů (žádost HOST), původně 10.9. od 11:30</t>
  </si>
  <si>
    <t>pozor, 26.-27.10. podzimní prázdniny!, výměna pořadatelství - žádost DOM (stavba v areálu hřiště)</t>
  </si>
  <si>
    <t>změna 31.7. - dohoda klubů (žádost HOST), původně 11:30</t>
  </si>
  <si>
    <t>změna 31.7. - dohoda klubů (žádost DOM), původně 24.9. od 11:30</t>
  </si>
  <si>
    <t>změna 31.7. - žádost DOM, původně 13:30</t>
  </si>
  <si>
    <t>změna 29.7. - dohoda klubů (žádost DOM), původně 1.10. od 11:30</t>
  </si>
  <si>
    <t>změna 3.8. - dohoda klubů (žádost DOM), původně 30.9. od 13:00</t>
  </si>
  <si>
    <t>změna 31.7. - dohoda klubů (žádost HOST), původně 8.10. od 11:30</t>
  </si>
  <si>
    <t>změna 31.7. - dohoda klubů (žádost HOST), původně 15.10. od 11:30</t>
  </si>
  <si>
    <t>změna 29.7. - výměna pořadatelství - dohoda klubů (žádost HOST), původně 15.10. od 11:30</t>
  </si>
  <si>
    <t>změna 27.7. - výměna pořadatelství (žádost HOST + LK), původně 22.10. od 13:30</t>
  </si>
  <si>
    <t>změna 31.7. - žádost DOM, původně 11:30</t>
  </si>
  <si>
    <t>změna 31.7. - dohoda klubů (žádost DOM), původně 22.10. od 8:30</t>
  </si>
  <si>
    <t>změna 31.7. - žádost DOM, původně 11:30 / pozor, 26.-27.10. podzimní prázdniny!</t>
  </si>
  <si>
    <t>změna 25.7. - dohoda klubů (žádost DOM), původně 11:30</t>
  </si>
  <si>
    <t>změna 31.7. - žádost DOM, původně 13:30 / pozor, 26.-27.10. podzimní prázdniny!</t>
  </si>
  <si>
    <t>změna 31.7. - dohoda klubů (žádost HOST), původně 5.11. od 11:00</t>
  </si>
  <si>
    <t>změna 31.7. - dohoda klubů (žádost HOST), původně 14:00</t>
  </si>
  <si>
    <t>změna 29.7. - výměna pořadatelství - dohoda klubů (žádost DOM), původně 26.11.</t>
  </si>
  <si>
    <t>změna 26.7. - dohoda klubů (žádost HOST), původně 11:30</t>
  </si>
  <si>
    <t>změna 3.8. - úprava LK (kolize s 4162), původně 13:30</t>
  </si>
  <si>
    <t>změna 27.7. - výměna pořadatelství (žádost DOM + LK), původně 3.12. od 12:00</t>
  </si>
  <si>
    <t>změna 31.7. - dohoda klubů (žádost HOST), původně 11.3. od 11:30</t>
  </si>
  <si>
    <t>změna 29.7. - dohoda klubů (žádost DOM), původně 18.3. od 11:30</t>
  </si>
  <si>
    <t>změna 31.7. - dohoda klubů (žádost HOST), původně 1.4. / pozor, 29.3.-2.4. velikonoční prázdniny!</t>
  </si>
  <si>
    <t>změna 30.7. - žádost DOM, původně 11:30 / pozor, 29.3.-2.4. velikonoční prázdniny!</t>
  </si>
  <si>
    <t>změna 31.7. - dohoda klubů (žádost HOST), původně 1.4. od 11:30 / pozor, 29.3.-2.4. velikonoční prázdniny!</t>
  </si>
  <si>
    <t>změna 26.7. - dohoda klubů (žádost HOST), původně 12:00 / pozor, 29.3.-2.4. velikonoční prázdniny!</t>
  </si>
  <si>
    <t>změna 31.7. - dohoda klubů (žádost HOST), původně 29.4. od 11:30</t>
  </si>
  <si>
    <t>změna 31.7. - žádost DOM, původně 14:00</t>
  </si>
  <si>
    <t>změna 27.7. - dohoda klubů (žádost DOM), původně 10.9. od 11:00</t>
  </si>
  <si>
    <t>změna 2.8. - žádost DOM (omezení), původně 11:30</t>
  </si>
  <si>
    <t>změna 31.7. - dohoda klubů (žádost HOST), původně 15.10. od 11:00</t>
  </si>
  <si>
    <t>změna 2.8. - žádost DOM (omezení), původně 11:30 / pozor, 26.-27.10. podzimní prázdniny!</t>
  </si>
  <si>
    <t>změna 3.8. - dohoda klubů (žádost HOST), původně 12.11. od 13:00</t>
  </si>
  <si>
    <t>změna 1.8. - dohoda klubů (žádost HOST), původně 17.11. od 15:00</t>
  </si>
  <si>
    <t>změna 30.7. - dohoda klubů (žádost HOST), původně 4.3. od 11:30</t>
  </si>
  <si>
    <t>změna 1.8. - dohoda klubů (žádost HOST), původně 4.3. od 11:30</t>
  </si>
  <si>
    <t>změna 31.7. - dohoda klubů (žádost HOST), původně 18.3. od 10:30</t>
  </si>
  <si>
    <t>změna 31.7. - žádost DOM, původně 10:00</t>
  </si>
  <si>
    <t>změna 1.8. - dohoda klubů (žádost DOM), původně 1.4. od 11:30</t>
  </si>
  <si>
    <t>změna 31.7. - dohoda klubů (žádost HOST), původně 1.4. od 11:00</t>
  </si>
  <si>
    <t>změna 1.8. - dohoda klubů (žádost HOST), původně 6.5. od 11:00</t>
  </si>
  <si>
    <t>změna 31.7. - výměna pořadatelství - dohoda klubů (žádost HOST), původně 9.9.</t>
  </si>
  <si>
    <t>změna 31.7. - žádost DOM, původně 13:00</t>
  </si>
  <si>
    <t>změna 3.8. - žádost HOST + rozhodnutí LK (cestovní vzdálenost + doprava), původně 14:00</t>
  </si>
  <si>
    <t>změna 28.7. - dohoda klubů (žádost HOST), původně 9.9. od 14:00</t>
  </si>
  <si>
    <t>změna 2.8. - žádost DOM (omezení), původně 14:00</t>
  </si>
  <si>
    <t>změna 24.7. - žádost DOM, původně 17:30</t>
  </si>
  <si>
    <t>změna 29.7. - dohoda klubů (žádost HOST), původně 16.9. od 16:00</t>
  </si>
  <si>
    <t>změna 3.8. - dohoda klubů (žádost DOM), původně 11:30</t>
  </si>
  <si>
    <t>změna 30.7. - dohoda klubů (žádost HOST), původně 17.9. od 11:00</t>
  </si>
  <si>
    <t>změna 27.7. - žádost DOM, původně 11:30</t>
  </si>
  <si>
    <t>změna 29.7. - dohoda klubů (žádost DOM), původně 11:30</t>
  </si>
  <si>
    <t>změna 27.7. - dohoda klubů (žádost DOM), původně 2.12. od 15:00</t>
  </si>
  <si>
    <t>změna 30.7. - dohoda klubů (žádost HOST), původně 16:00</t>
  </si>
  <si>
    <t>změna 24.7. - žádost DOM, původně 12:00</t>
  </si>
  <si>
    <t>změna 24.7. - žádost DOM, původně 15:00</t>
  </si>
  <si>
    <t>změna 3.8. - žádost DOM a KR + rozhodnutí LK (HOST spojení s muži), původně 14.10. od 14:00</t>
  </si>
  <si>
    <t>změna 25.7. - dohoda klubů (žádost HOST), původně 11:30 / pozor, 26.-27.10. podzimní prázdniny!</t>
  </si>
  <si>
    <t>změna 27.7. - žádost DOM, původně 11:30 / pozor, 26.-27.10. podzimní prázdniny!</t>
  </si>
  <si>
    <t>změna 26.7. - žádost DOM, původně 11:00 / pozor, 26.-27.10. podzimní prázdniny!</t>
  </si>
  <si>
    <t>změna 25.7. - dohoda klubů (žádost DOM), původně 14:00</t>
  </si>
  <si>
    <t>změna 27.7. - dohoda klubů (žádost HOST), původně 15:00</t>
  </si>
  <si>
    <t>změna 2.8. - žádost DOM (omezení), původně 16:00</t>
  </si>
  <si>
    <t>změna 2.8. - výměna pořadatelství - dohoda klubů (žádost DOM), původně 4.11. / pozor, 29.3.-2.4. velikonoční prázdniny!</t>
  </si>
  <si>
    <t>změna 2.8. - dohoda klubů (žádost HOST), původně 11.11. od 14:00</t>
  </si>
  <si>
    <t>změna 26.7. - žádost DOM, původně 11:00</t>
  </si>
  <si>
    <t>změna 26.7. - žádost DOM, původně 14:30</t>
  </si>
  <si>
    <t>změna 3.8. - žádost DOM a KR + rozhodnutí LK, původně 12.11.</t>
  </si>
  <si>
    <t>změna 31.7. - výměna pořadatelství - dohoda klubů (žádost DOM), původně 18.11. od 11:30</t>
  </si>
  <si>
    <t>změna 1.8. - dohoda klubů (žádost DOM), původně 11:30</t>
  </si>
  <si>
    <t>změna 24.7. - žádost DOM, původně 13:30</t>
  </si>
  <si>
    <t>změna 1.8. - dohoda klubů (žádost HOST), původně 25.11. od 16:00</t>
  </si>
  <si>
    <t>změna 25.7. - dohoda klubů (žádost HOST), původně 11:00</t>
  </si>
  <si>
    <t>změna 29.7. - dohoda klubů (žádost HOST), původně 26.11. od 10:30</t>
  </si>
  <si>
    <t>změna 2.8. - dohoda klubů (žádost HOST), původně od 10:00</t>
  </si>
  <si>
    <t>změna 27.7. - dohoda klubů (žádost HOST), původně 23.9. od 11:30</t>
  </si>
  <si>
    <t>změna 1.8. - dohoda klubů (žádost HOST), původně 13:30</t>
  </si>
  <si>
    <t>upř. 31.7. - dohoda klubů, původně 3.3. od 16:00</t>
  </si>
  <si>
    <t>změna 31.7. - žádost DOM, původně 16:00</t>
  </si>
  <si>
    <t>upř. 27.7. - dohoda klubů, původně 4.3. od 11:00</t>
  </si>
  <si>
    <t>změna 25.7. - dohoda klubů (žádost HOST), původně 10.3. od 11:30</t>
  </si>
  <si>
    <t>změna 3.8. - žádost HOST + rozhodnutí LK (cestovní vzdálenost + doprava), původně 11:30</t>
  </si>
  <si>
    <t>změna 27.7. - žádost DOM, původně 15:00</t>
  </si>
  <si>
    <t>změna 31.7. - dohoda klubů (žádost DOM), původně 14:00</t>
  </si>
  <si>
    <t>změna 2.8. - změna LK (HOST víkendové dvojutkání), původně 14:00</t>
  </si>
  <si>
    <t>změna 27.7. - žádost DOM, původně 11:30 / pozor, 29.3.-2.4. velikonoční prázdniny!</t>
  </si>
  <si>
    <t>změna 26.7. - žádost DOM (oficálně na 13:30, ale kolize s 5177), původně 11:00 / pozor, 29.3.-2.4. velikonoční prázdniny!</t>
  </si>
  <si>
    <t>změna 2.8. - výměna pořadatelství - dohoda klubů (žádost HOST), původně 31.3. od 14:00</t>
  </si>
  <si>
    <t>změna 27.7. - žádost DOM, původně 11:00</t>
  </si>
  <si>
    <t>žádost DOM na 13:30, nelze vyhovět = kolize s 5169</t>
  </si>
  <si>
    <t>změna 30.7. - žádost DOM, původně 1.10. od 13:30</t>
  </si>
  <si>
    <t>Změna času 31.7.2017, požadavek domácích, bez souhlasu soupeře</t>
  </si>
  <si>
    <t>Požadavek hostů 24.7.2017</t>
  </si>
  <si>
    <t>Požadavek Třemošná 31.7.2017, čas nařízen LK poslední kolo</t>
  </si>
  <si>
    <t>Požadavek domácích 3.8.2017, kolize se zápasem SD</t>
  </si>
  <si>
    <t>Požadavek domácích 26.7.2017 kvůli posunu zápasu MD</t>
  </si>
  <si>
    <t>Požadavek domácích 31.7.2017</t>
  </si>
  <si>
    <t>Požadavek hostů, možná změna na 15:00 dle zápasu SD v Třinci</t>
  </si>
  <si>
    <t>Požadavek Třemošná 31.7.2017</t>
  </si>
  <si>
    <t>Požadavek hostů 31.7.2017</t>
  </si>
  <si>
    <t>Výměna pořadatelství, požadavek SK Kelti 2008, 24.7.2017</t>
  </si>
  <si>
    <t>Požadavek domácích</t>
  </si>
  <si>
    <t>Výměna pořadatelství, požadavek hostů 28.7.2017</t>
  </si>
  <si>
    <t>Výměna pořadatelství, požadavek Prachatice 26.7.2017</t>
  </si>
  <si>
    <t>požadavek hostů 29.7.2017</t>
  </si>
  <si>
    <t>Změna času 31.7.2017, požadavek domácích, bez souhlasu soupeře, nelze později kvůli zápasu s Letohradem</t>
  </si>
  <si>
    <t>Požadavek hostů 25.7.2017</t>
  </si>
  <si>
    <t>Výměna pořadatelství, požadavek J.Hradec 31.7.2017</t>
  </si>
  <si>
    <t>Požadavek hostů 27.7.2017</t>
  </si>
  <si>
    <t>Požadavek hostů3.8.2017</t>
  </si>
  <si>
    <t>Rozhodnutí LK, přebor VČ žen do 16 hodin</t>
  </si>
  <si>
    <t>Požadavek domácích, málo šaten</t>
  </si>
  <si>
    <t>Požadavek hostů</t>
  </si>
  <si>
    <t>Požadavek Třemošná 31.7.2017, upraveno na 12:00 - zápas SD od 9:00</t>
  </si>
  <si>
    <t>Požadavek hostů, 6.8.2017</t>
  </si>
  <si>
    <t>Požadavek hostů 31.7.2017, oprava 6.8.2017</t>
  </si>
  <si>
    <t>původně 14:00, rozhodnutí LK z důvodu kolize</t>
  </si>
  <si>
    <t>Požadavek hostů 29.7.2017, změna 7.8. rozhodnutí LK kolize zápasů</t>
  </si>
  <si>
    <t>původně 14:00, kolize rozhodnutí LK 7.8.</t>
  </si>
  <si>
    <t>původně 12:00, rozhodnutí LK kolize 7.8.2017</t>
  </si>
  <si>
    <t>původně 12:00, rozhodnutí LK kolize 7.8.</t>
  </si>
  <si>
    <t xml:space="preserve">původně 14:00, rozhodnutí LK kolize </t>
  </si>
  <si>
    <t>změna 26.7. - žádost DOM, původně 11:00, změna 7.8. 13:30 rozhodnutí LK kolize</t>
  </si>
  <si>
    <t>změna 7.8. rozhodnutí LK, kolize, původně 14:00</t>
  </si>
  <si>
    <t>změna 7.8. rozhodnutí LK, kolize původně 13:00</t>
  </si>
  <si>
    <t>změna 3.8. - žádost DOM a KR + rozhodnutí LK, původně 17.3. od 14:00, změna 7.8. rozhodnutí LK kolize</t>
  </si>
  <si>
    <t>ROZPIS - Mikropřípravky 2017-2018</t>
  </si>
  <si>
    <t>ROZPIS - Minipřípravky 2017-2018</t>
  </si>
  <si>
    <t>Mikropřípravky</t>
  </si>
  <si>
    <t>Minipřípravky</t>
  </si>
  <si>
    <t>Přípravky</t>
  </si>
  <si>
    <t>ROZPIS - Mladší žáci 2017-2018</t>
  </si>
  <si>
    <t>MŽ</t>
  </si>
  <si>
    <t>Ježci Heřmanův Městec</t>
  </si>
  <si>
    <t>Heřmanův Městec</t>
  </si>
  <si>
    <t>5/8</t>
  </si>
  <si>
    <t>2/1</t>
  </si>
  <si>
    <t>3/1</t>
  </si>
  <si>
    <t>4/7</t>
  </si>
  <si>
    <t>5/6</t>
  </si>
  <si>
    <t>6/5</t>
  </si>
  <si>
    <t>7/5</t>
  </si>
  <si>
    <t>8/3</t>
  </si>
  <si>
    <t>7/6</t>
  </si>
  <si>
    <t>17</t>
  </si>
  <si>
    <t>8/4</t>
  </si>
  <si>
    <t>8/5</t>
  </si>
  <si>
    <t>1/2</t>
  </si>
  <si>
    <t>1/3</t>
  </si>
  <si>
    <t>7/4</t>
  </si>
  <si>
    <t>3/8</t>
  </si>
  <si>
    <t>6/7</t>
  </si>
  <si>
    <t>4/8</t>
  </si>
  <si>
    <t>SŽ</t>
  </si>
  <si>
    <t>Autosklo HAK Pardubice "B"</t>
  </si>
  <si>
    <t>Hradec Králové "B"</t>
  </si>
  <si>
    <t>Chlumec nad Cidlinou</t>
  </si>
  <si>
    <t>Rangers Opočno</t>
  </si>
  <si>
    <t>Přelouč "B"</t>
  </si>
  <si>
    <t>HBC JTEKT Svítkov Stars "B"</t>
  </si>
  <si>
    <t>Žamberk</t>
  </si>
  <si>
    <t>Delta Pardubice</t>
  </si>
  <si>
    <t>SO</t>
  </si>
  <si>
    <t>HBC Autosklo-H.A.K. Pardubice "B"</t>
  </si>
  <si>
    <t>TJ Lokomotiva Česká Třebová "B"</t>
  </si>
  <si>
    <t>HBC Jokerit Chrudim</t>
  </si>
  <si>
    <t>Chrudim</t>
  </si>
  <si>
    <t>Prachovice</t>
  </si>
  <si>
    <t>HBC Rangers Opočno</t>
  </si>
  <si>
    <t>ZS Opočno</t>
  </si>
  <si>
    <t>1/10</t>
  </si>
  <si>
    <t>2/9</t>
  </si>
  <si>
    <t>10/1</t>
  </si>
  <si>
    <t>9/2</t>
  </si>
  <si>
    <t>10/6</t>
  </si>
  <si>
    <t>9/3</t>
  </si>
  <si>
    <t>6/10</t>
  </si>
  <si>
    <t>5/7</t>
  </si>
  <si>
    <t>3/9</t>
  </si>
  <si>
    <t>2/10</t>
  </si>
  <si>
    <t>4/9</t>
  </si>
  <si>
    <t>10/2</t>
  </si>
  <si>
    <t>9/4</t>
  </si>
  <si>
    <t>ROZPIS - SŽ 2017/2018</t>
  </si>
  <si>
    <t>Starší žáci</t>
  </si>
  <si>
    <t>1.</t>
  </si>
  <si>
    <t>Autosklo Pardubice</t>
  </si>
  <si>
    <t>2.</t>
  </si>
  <si>
    <t>Svítkov Pardubice</t>
  </si>
  <si>
    <t>3.</t>
  </si>
  <si>
    <t>4.</t>
  </si>
  <si>
    <t>5.</t>
  </si>
  <si>
    <t>6.</t>
  </si>
  <si>
    <t>I. kolo 1-6 2-5 3-4</t>
  </si>
  <si>
    <t>II. kolo 6-4 5-3 1-2</t>
  </si>
  <si>
    <t>III. kolo 2-6 3-1 4-5</t>
  </si>
  <si>
    <t>IV. kolo 6-5 1-4 2-3</t>
  </si>
  <si>
    <t>V. kolo 3-6 4-2 5-1</t>
  </si>
  <si>
    <t>Heřmanův městec</t>
  </si>
  <si>
    <t>ROZPIS - KHBL 2017-2018</t>
  </si>
  <si>
    <t>KHBL</t>
  </si>
  <si>
    <t>Splašené Hole</t>
  </si>
  <si>
    <t>Autosklo HAK Pardubice "C"</t>
  </si>
  <si>
    <t>Jokerit Chrudim</t>
  </si>
  <si>
    <t>Opatovice</t>
  </si>
  <si>
    <t>Heřmanův Městec "B"</t>
  </si>
  <si>
    <t>Chlumec nad Cidlinou "B"</t>
  </si>
  <si>
    <t>2.NHBL</t>
  </si>
  <si>
    <t xml:space="preserve">Hradec Králové </t>
  </si>
  <si>
    <t>Žamberk - Dlouhoňovice</t>
  </si>
  <si>
    <t>Opočno</t>
  </si>
  <si>
    <t>místo bude upřesněno</t>
  </si>
  <si>
    <t>Opočno ???</t>
  </si>
  <si>
    <t>hřiště Dlouhoňovice</t>
  </si>
  <si>
    <t>ROZPIS - 2.NHBL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</si>
</sst>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62" x14ac:knownFonts="1">
    <font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8"/>
      <name val="Tahoma"/>
      <family val="2"/>
      <charset val="238"/>
    </font>
    <font>
      <sz val="7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 CE"/>
      <charset val="238"/>
    </font>
    <font>
      <i/>
      <sz val="8"/>
      <name val="Tahoma"/>
      <family val="2"/>
      <charset val="238"/>
    </font>
    <font>
      <i/>
      <sz val="8"/>
      <color indexed="9"/>
      <name val="Tahoma"/>
      <family val="2"/>
      <charset val="238"/>
    </font>
    <font>
      <sz val="8"/>
      <color indexed="9"/>
      <name val="Tahoma"/>
      <family val="2"/>
      <charset val="238"/>
    </font>
    <font>
      <sz val="8"/>
      <name val="Tahoma"/>
      <family val="2"/>
      <charset val="238"/>
    </font>
    <font>
      <sz val="7"/>
      <color indexed="10"/>
      <name val="Tahoma"/>
      <family val="2"/>
      <charset val="238"/>
    </font>
    <font>
      <sz val="7"/>
      <color indexed="12"/>
      <name val="Tahoma"/>
      <family val="2"/>
      <charset val="238"/>
    </font>
    <font>
      <i/>
      <sz val="7"/>
      <color indexed="10"/>
      <name val="Tahoma"/>
      <family val="2"/>
      <charset val="238"/>
    </font>
    <font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7"/>
      <color indexed="30"/>
      <name val="Tahom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Tahoma"/>
      <family val="2"/>
      <charset val="238"/>
    </font>
    <font>
      <sz val="8"/>
      <color theme="0"/>
      <name val="Tahoma"/>
      <family val="2"/>
      <charset val="238"/>
    </font>
    <font>
      <sz val="8"/>
      <color rgb="FFFF0000"/>
      <name val="Tahoma"/>
      <family val="2"/>
      <charset val="238"/>
    </font>
    <font>
      <sz val="7"/>
      <color rgb="FFFF0000"/>
      <name val="Tahoma"/>
      <family val="2"/>
      <charset val="238"/>
    </font>
    <font>
      <b/>
      <sz val="8"/>
      <color theme="3" tint="0.39997558519241921"/>
      <name val="Tahoma"/>
      <family val="2"/>
      <charset val="238"/>
    </font>
    <font>
      <b/>
      <sz val="7"/>
      <color theme="3" tint="0.39997558519241921"/>
      <name val="Tahoma"/>
      <family val="2"/>
      <charset val="238"/>
    </font>
    <font>
      <b/>
      <i/>
      <sz val="7"/>
      <color theme="3" tint="0.39997558519241921"/>
      <name val="Tahoma"/>
      <family val="2"/>
      <charset val="238"/>
    </font>
    <font>
      <b/>
      <i/>
      <sz val="8"/>
      <color rgb="FFFF0000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18"/>
      <color theme="1"/>
      <name val="Tahoma"/>
      <family val="2"/>
      <charset val="238"/>
    </font>
    <font>
      <i/>
      <sz val="8"/>
      <color theme="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6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i/>
      <sz val="8"/>
      <color rgb="FFFFFFFF"/>
      <name val="Tahoma"/>
      <family val="2"/>
      <charset val="238"/>
    </font>
    <font>
      <sz val="8"/>
      <color rgb="FFFFFFFF"/>
      <name val="Tahoma"/>
      <family val="2"/>
      <charset val="238"/>
    </font>
    <font>
      <sz val="6"/>
      <color rgb="FFFF0000"/>
      <name val="Tahoma"/>
      <family val="2"/>
      <charset val="238"/>
    </font>
    <font>
      <i/>
      <sz val="8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i/>
      <sz val="7"/>
      <color rgb="FFFF0000"/>
      <name val="Tahoma"/>
      <family val="2"/>
      <charset val="238"/>
    </font>
    <font>
      <sz val="6"/>
      <name val="Tahoma"/>
      <family val="2"/>
      <charset val="238"/>
    </font>
    <font>
      <sz val="7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Tahoma"/>
      <family val="2"/>
      <charset val="238"/>
    </font>
    <font>
      <sz val="8"/>
      <color rgb="FF000066"/>
      <name val="Tahoma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08080"/>
        <bgColor rgb="FF7F7F7F"/>
      </patternFill>
    </fill>
    <fill>
      <patternFill patternType="solid">
        <fgColor rgb="FF0000FF"/>
        <bgColor rgb="FF0000CC"/>
      </patternFill>
    </fill>
    <fill>
      <patternFill patternType="solid">
        <fgColor rgb="FF009900"/>
        <bgColor rgb="FF0066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64A2"/>
        <bgColor rgb="FF7F7F7F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23" fillId="3" borderId="0" applyNumberFormat="0" applyBorder="0" applyAlignment="0" applyProtection="0"/>
    <xf numFmtId="0" fontId="27" fillId="20" borderId="1" applyNumberFormat="0" applyAlignment="0" applyProtection="0"/>
    <xf numFmtId="0" fontId="3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9" fillId="21" borderId="6" applyNumberFormat="0" applyAlignment="0" applyProtection="0"/>
    <xf numFmtId="0" fontId="25" fillId="7" borderId="1" applyNumberFormat="0" applyAlignment="0" applyProtection="0"/>
    <xf numFmtId="0" fontId="28" fillId="0" borderId="7" applyNumberFormat="0" applyFill="0" applyAlignment="0" applyProtection="0"/>
    <xf numFmtId="0" fontId="24" fillId="22" borderId="0" applyNumberFormat="0" applyBorder="0" applyAlignment="0" applyProtection="0"/>
    <xf numFmtId="0" fontId="7" fillId="0" borderId="0"/>
    <xf numFmtId="0" fontId="15" fillId="0" borderId="0"/>
    <xf numFmtId="0" fontId="7" fillId="23" borderId="8" applyNumberFormat="0" applyFont="0" applyAlignment="0" applyProtection="0"/>
    <xf numFmtId="0" fontId="26" fillId="20" borderId="9" applyNumberFormat="0" applyAlignment="0" applyProtection="0"/>
    <xf numFmtId="0" fontId="18" fillId="0" borderId="0" applyNumberFormat="0" applyFill="0" applyBorder="0" applyAlignment="0" applyProtection="0"/>
    <xf numFmtId="0" fontId="32" fillId="0" borderId="2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/>
    <xf numFmtId="0" fontId="47" fillId="0" borderId="0"/>
    <xf numFmtId="0" fontId="46" fillId="0" borderId="0"/>
  </cellStyleXfs>
  <cellXfs count="22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4" borderId="0" xfId="37" applyFont="1" applyFill="1" applyAlignment="1">
      <alignment horizontal="center" vertical="top" wrapText="1"/>
    </xf>
    <xf numFmtId="0" fontId="8" fillId="24" borderId="0" xfId="37" applyFont="1" applyFill="1" applyBorder="1" applyAlignment="1">
      <alignment horizontal="center" vertical="top" wrapText="1"/>
    </xf>
    <xf numFmtId="0" fontId="9" fillId="25" borderId="0" xfId="0" applyFont="1" applyFill="1" applyAlignment="1">
      <alignment horizontal="center"/>
    </xf>
    <xf numFmtId="0" fontId="10" fillId="26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165" fontId="14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20" fontId="6" fillId="0" borderId="0" xfId="0" applyNumberFormat="1" applyFont="1"/>
    <xf numFmtId="165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/>
    </xf>
    <xf numFmtId="0" fontId="36" fillId="2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28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164" fontId="11" fillId="28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5" fontId="11" fillId="28" borderId="0" xfId="0" applyNumberFormat="1" applyFont="1" applyFill="1" applyAlignment="1">
      <alignment horizontal="center"/>
    </xf>
    <xf numFmtId="0" fontId="2" fillId="28" borderId="0" xfId="0" applyFont="1" applyFill="1" applyAlignment="1">
      <alignment horizontal="center"/>
    </xf>
    <xf numFmtId="0" fontId="2" fillId="28" borderId="0" xfId="0" applyFont="1" applyFill="1" applyAlignment="1"/>
    <xf numFmtId="0" fontId="11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40" fillId="0" borderId="0" xfId="0" applyFont="1"/>
    <xf numFmtId="165" fontId="41" fillId="0" borderId="0" xfId="0" applyNumberFormat="1" applyFont="1" applyAlignment="1">
      <alignment horizontal="left"/>
    </xf>
    <xf numFmtId="165" fontId="41" fillId="0" borderId="0" xfId="0" applyNumberFormat="1" applyFont="1" applyAlignment="1">
      <alignment horizontal="center"/>
    </xf>
    <xf numFmtId="0" fontId="40" fillId="28" borderId="0" xfId="0" applyFont="1" applyFill="1"/>
    <xf numFmtId="0" fontId="42" fillId="25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165" fontId="43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2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 applyAlignment="1">
      <alignment horizontal="center"/>
    </xf>
    <xf numFmtId="0" fontId="8" fillId="30" borderId="0" xfId="37" applyFont="1" applyFill="1" applyAlignment="1">
      <alignment horizontal="center" vertical="top" wrapText="1"/>
    </xf>
    <xf numFmtId="0" fontId="8" fillId="30" borderId="0" xfId="37" applyFont="1" applyFill="1" applyBorder="1" applyAlignment="1">
      <alignment horizontal="center" vertical="top" wrapText="1"/>
    </xf>
    <xf numFmtId="164" fontId="8" fillId="30" borderId="0" xfId="37" applyNumberFormat="1" applyFont="1" applyFill="1" applyBorder="1" applyAlignment="1">
      <alignment horizontal="center" vertical="top" wrapText="1"/>
    </xf>
    <xf numFmtId="0" fontId="45" fillId="31" borderId="0" xfId="0" applyFont="1" applyFill="1" applyAlignment="1">
      <alignment horizontal="center"/>
    </xf>
    <xf numFmtId="0" fontId="36" fillId="31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20" fontId="1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1" fillId="28" borderId="0" xfId="0" applyFont="1" applyFill="1" applyAlignment="1">
      <alignment horizontal="center"/>
    </xf>
    <xf numFmtId="164" fontId="1" fillId="28" borderId="0" xfId="0" applyNumberFormat="1" applyFont="1" applyFill="1" applyAlignment="1">
      <alignment horizontal="center"/>
    </xf>
    <xf numFmtId="0" fontId="0" fillId="28" borderId="0" xfId="0" applyFill="1"/>
    <xf numFmtId="0" fontId="0" fillId="28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45" applyFont="1" applyAlignment="1">
      <alignment horizontal="center"/>
    </xf>
    <xf numFmtId="0" fontId="49" fillId="0" borderId="0" xfId="45" applyFont="1"/>
    <xf numFmtId="0" fontId="47" fillId="0" borderId="0" xfId="45"/>
    <xf numFmtId="0" fontId="49" fillId="0" borderId="0" xfId="45" applyFont="1" applyAlignment="1">
      <alignment horizontal="center"/>
    </xf>
    <xf numFmtId="165" fontId="49" fillId="0" borderId="0" xfId="45" applyNumberFormat="1" applyFont="1" applyAlignment="1">
      <alignment horizontal="center"/>
    </xf>
    <xf numFmtId="0" fontId="8" fillId="32" borderId="0" xfId="45" applyFont="1" applyFill="1" applyAlignment="1">
      <alignment horizontal="center" vertical="top" wrapText="1"/>
    </xf>
    <xf numFmtId="0" fontId="8" fillId="32" borderId="0" xfId="45" applyFont="1" applyFill="1" applyBorder="1" applyAlignment="1">
      <alignment horizontal="center" vertical="top" wrapText="1"/>
    </xf>
    <xf numFmtId="165" fontId="8" fillId="32" borderId="0" xfId="45" applyNumberFormat="1" applyFont="1" applyFill="1" applyBorder="1" applyAlignment="1">
      <alignment horizontal="center" vertical="top" wrapText="1"/>
    </xf>
    <xf numFmtId="0" fontId="50" fillId="33" borderId="0" xfId="45" applyFont="1" applyFill="1" applyAlignment="1">
      <alignment horizontal="center"/>
    </xf>
    <xf numFmtId="0" fontId="51" fillId="34" borderId="0" xfId="45" applyFont="1" applyFill="1" applyAlignment="1">
      <alignment horizontal="center"/>
    </xf>
    <xf numFmtId="0" fontId="11" fillId="0" borderId="0" xfId="45" applyFont="1" applyFill="1" applyAlignment="1">
      <alignment horizontal="center"/>
    </xf>
    <xf numFmtId="164" fontId="11" fillId="0" borderId="0" xfId="45" applyNumberFormat="1" applyFont="1" applyAlignment="1">
      <alignment horizontal="center"/>
    </xf>
    <xf numFmtId="165" fontId="11" fillId="0" borderId="0" xfId="45" applyNumberFormat="1" applyFont="1" applyFill="1" applyAlignment="1">
      <alignment horizontal="center"/>
    </xf>
    <xf numFmtId="0" fontId="49" fillId="35" borderId="0" xfId="45" applyFont="1" applyFill="1" applyAlignment="1">
      <alignment horizontal="center"/>
    </xf>
    <xf numFmtId="0" fontId="49" fillId="0" borderId="0" xfId="45" applyFont="1" applyFill="1" applyAlignment="1">
      <alignment horizontal="center"/>
    </xf>
    <xf numFmtId="0" fontId="49" fillId="0" borderId="0" xfId="45" applyFont="1" applyFill="1"/>
    <xf numFmtId="20" fontId="49" fillId="0" borderId="0" xfId="45" applyNumberFormat="1" applyFont="1"/>
    <xf numFmtId="0" fontId="47" fillId="0" borderId="0" xfId="45" applyFill="1"/>
    <xf numFmtId="0" fontId="49" fillId="36" borderId="0" xfId="45" applyFont="1" applyFill="1" applyAlignment="1">
      <alignment horizontal="center"/>
    </xf>
    <xf numFmtId="164" fontId="11" fillId="0" borderId="0" xfId="45" applyNumberFormat="1" applyFont="1" applyFill="1" applyAlignment="1">
      <alignment horizontal="center"/>
    </xf>
    <xf numFmtId="0" fontId="37" fillId="0" borderId="0" xfId="45" applyFont="1" applyAlignment="1">
      <alignment horizontal="center"/>
    </xf>
    <xf numFmtId="164" fontId="37" fillId="0" borderId="0" xfId="45" applyNumberFormat="1" applyFont="1" applyFill="1" applyAlignment="1">
      <alignment horizontal="center"/>
    </xf>
    <xf numFmtId="0" fontId="37" fillId="29" borderId="0" xfId="45" applyFont="1" applyFill="1" applyAlignment="1">
      <alignment horizontal="center"/>
    </xf>
    <xf numFmtId="164" fontId="37" fillId="29" borderId="0" xfId="45" applyNumberFormat="1" applyFont="1" applyFill="1" applyAlignment="1">
      <alignment horizontal="center"/>
    </xf>
    <xf numFmtId="0" fontId="37" fillId="29" borderId="0" xfId="45" applyFont="1" applyFill="1" applyAlignment="1">
      <alignment horizontal="left"/>
    </xf>
    <xf numFmtId="0" fontId="37" fillId="0" borderId="0" xfId="45" applyFont="1" applyFill="1" applyAlignment="1">
      <alignment horizontal="left"/>
    </xf>
    <xf numFmtId="0" fontId="37" fillId="0" borderId="0" xfId="45" applyFont="1" applyFill="1" applyAlignment="1">
      <alignment horizontal="center"/>
    </xf>
    <xf numFmtId="0" fontId="37" fillId="29" borderId="0" xfId="45" applyFont="1" applyFill="1"/>
    <xf numFmtId="0" fontId="37" fillId="0" borderId="0" xfId="45" applyFont="1" applyFill="1"/>
    <xf numFmtId="0" fontId="37" fillId="37" borderId="0" xfId="45" applyFont="1" applyFill="1"/>
    <xf numFmtId="0" fontId="38" fillId="0" borderId="0" xfId="45" applyFont="1" applyFill="1"/>
    <xf numFmtId="0" fontId="52" fillId="29" borderId="0" xfId="45" applyFont="1" applyFill="1"/>
    <xf numFmtId="0" fontId="52" fillId="37" borderId="0" xfId="45" applyFont="1" applyFill="1"/>
    <xf numFmtId="0" fontId="11" fillId="38" borderId="0" xfId="45" applyFont="1" applyFill="1" applyAlignment="1">
      <alignment horizontal="center"/>
    </xf>
    <xf numFmtId="164" fontId="11" fillId="38" borderId="0" xfId="45" applyNumberFormat="1" applyFont="1" applyFill="1" applyAlignment="1">
      <alignment horizontal="center"/>
    </xf>
    <xf numFmtId="0" fontId="49" fillId="38" borderId="0" xfId="45" applyFont="1" applyFill="1" applyAlignment="1">
      <alignment horizontal="center"/>
    </xf>
    <xf numFmtId="0" fontId="53" fillId="37" borderId="0" xfId="45" applyFont="1" applyFill="1"/>
    <xf numFmtId="0" fontId="49" fillId="0" borderId="0" xfId="45" applyFont="1" applyAlignment="1">
      <alignment horizontal="left"/>
    </xf>
    <xf numFmtId="0" fontId="49" fillId="39" borderId="0" xfId="45" applyFont="1" applyFill="1" applyAlignment="1">
      <alignment horizontal="center"/>
    </xf>
    <xf numFmtId="165" fontId="49" fillId="39" borderId="0" xfId="45" applyNumberFormat="1" applyFont="1" applyFill="1" applyAlignment="1">
      <alignment horizontal="center"/>
    </xf>
    <xf numFmtId="0" fontId="1" fillId="0" borderId="0" xfId="45" applyFont="1" applyAlignment="1">
      <alignment horizontal="center"/>
    </xf>
    <xf numFmtId="0" fontId="54" fillId="0" borderId="0" xfId="45" applyFont="1"/>
    <xf numFmtId="0" fontId="51" fillId="40" borderId="0" xfId="45" applyFont="1" applyFill="1" applyAlignment="1">
      <alignment horizontal="center"/>
    </xf>
    <xf numFmtId="0" fontId="11" fillId="0" borderId="0" xfId="45" applyFont="1" applyAlignment="1">
      <alignment horizontal="left"/>
    </xf>
    <xf numFmtId="0" fontId="43" fillId="0" borderId="0" xfId="45" applyFont="1" applyAlignment="1">
      <alignment horizontal="center"/>
    </xf>
    <xf numFmtId="0" fontId="55" fillId="0" borderId="0" xfId="45" applyFont="1"/>
    <xf numFmtId="0" fontId="43" fillId="0" borderId="0" xfId="45" applyFont="1" applyFill="1" applyAlignment="1">
      <alignment horizontal="center"/>
    </xf>
    <xf numFmtId="165" fontId="11" fillId="29" borderId="0" xfId="45" applyNumberFormat="1" applyFont="1" applyFill="1" applyAlignment="1">
      <alignment horizontal="center"/>
    </xf>
    <xf numFmtId="165" fontId="37" fillId="0" borderId="0" xfId="45" applyNumberFormat="1" applyFont="1" applyAlignment="1">
      <alignment horizontal="center"/>
    </xf>
    <xf numFmtId="165" fontId="49" fillId="29" borderId="0" xfId="45" applyNumberFormat="1" applyFont="1" applyFill="1" applyAlignment="1">
      <alignment horizontal="center"/>
    </xf>
    <xf numFmtId="0" fontId="49" fillId="29" borderId="0" xfId="45" applyFont="1" applyFill="1" applyAlignment="1">
      <alignment horizontal="center"/>
    </xf>
    <xf numFmtId="0" fontId="56" fillId="0" borderId="0" xfId="45" applyFont="1"/>
    <xf numFmtId="0" fontId="38" fillId="0" borderId="0" xfId="45" applyFont="1" applyAlignment="1">
      <alignment horizontal="left"/>
    </xf>
    <xf numFmtId="0" fontId="37" fillId="0" borderId="0" xfId="0" applyFont="1" applyAlignment="1">
      <alignment horizontal="left"/>
    </xf>
    <xf numFmtId="165" fontId="37" fillId="0" borderId="0" xfId="0" applyNumberFormat="1" applyFont="1" applyFill="1" applyAlignment="1">
      <alignment horizontal="center"/>
    </xf>
    <xf numFmtId="164" fontId="37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/>
    <xf numFmtId="0" fontId="11" fillId="41" borderId="0" xfId="45" applyFont="1" applyFill="1" applyAlignment="1">
      <alignment horizontal="center"/>
    </xf>
    <xf numFmtId="164" fontId="11" fillId="41" borderId="0" xfId="45" applyNumberFormat="1" applyFont="1" applyFill="1" applyAlignment="1">
      <alignment horizontal="center"/>
    </xf>
    <xf numFmtId="165" fontId="11" fillId="41" borderId="0" xfId="45" applyNumberFormat="1" applyFont="1" applyFill="1" applyAlignment="1">
      <alignment horizontal="center"/>
    </xf>
    <xf numFmtId="0" fontId="57" fillId="41" borderId="0" xfId="45" applyFont="1" applyFill="1" applyAlignment="1">
      <alignment horizontal="left"/>
    </xf>
    <xf numFmtId="0" fontId="58" fillId="41" borderId="0" xfId="45" applyFont="1" applyFill="1" applyAlignment="1">
      <alignment horizontal="left"/>
    </xf>
    <xf numFmtId="0" fontId="58" fillId="38" borderId="0" xfId="45" applyFont="1" applyFill="1"/>
    <xf numFmtId="20" fontId="37" fillId="0" borderId="0" xfId="0" applyNumberFormat="1" applyFont="1" applyAlignment="1">
      <alignment horizontal="center"/>
    </xf>
    <xf numFmtId="20" fontId="43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43" fillId="0" borderId="0" xfId="0" applyFont="1" applyAlignment="1">
      <alignment horizontal="left"/>
    </xf>
    <xf numFmtId="165" fontId="37" fillId="0" borderId="0" xfId="45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9" borderId="0" xfId="0" applyFont="1" applyFill="1" applyAlignment="1">
      <alignment horizontal="center"/>
    </xf>
    <xf numFmtId="0" fontId="1" fillId="29" borderId="0" xfId="0" applyFont="1" applyFill="1" applyAlignment="1">
      <alignment horizontal="center"/>
    </xf>
    <xf numFmtId="164" fontId="1" fillId="29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29" borderId="0" xfId="0" applyFont="1" applyFill="1" applyAlignment="1">
      <alignment horizontal="center"/>
    </xf>
    <xf numFmtId="164" fontId="6" fillId="29" borderId="0" xfId="0" applyNumberFormat="1" applyFont="1" applyFill="1" applyAlignment="1">
      <alignment horizontal="center"/>
    </xf>
    <xf numFmtId="0" fontId="48" fillId="0" borderId="0" xfId="45" applyFont="1" applyBorder="1" applyAlignment="1"/>
    <xf numFmtId="0" fontId="36" fillId="42" borderId="0" xfId="0" applyFont="1" applyFill="1" applyAlignment="1">
      <alignment horizontal="center"/>
    </xf>
    <xf numFmtId="0" fontId="36" fillId="43" borderId="0" xfId="0" applyFont="1" applyFill="1" applyAlignment="1">
      <alignment horizontal="center"/>
    </xf>
    <xf numFmtId="20" fontId="11" fillId="0" borderId="0" xfId="0" applyNumberFormat="1" applyFont="1" applyAlignment="1">
      <alignment horizontal="center"/>
    </xf>
    <xf numFmtId="0" fontId="60" fillId="42" borderId="0" xfId="0" applyFont="1" applyFill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20" fontId="1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/>
    <xf numFmtId="0" fontId="11" fillId="0" borderId="0" xfId="0" applyFont="1" applyFill="1" applyBorder="1" applyAlignment="1"/>
    <xf numFmtId="16" fontId="0" fillId="0" borderId="0" xfId="0" applyNumberFormat="1" applyBorder="1"/>
    <xf numFmtId="20" fontId="0" fillId="0" borderId="0" xfId="0" applyNumberFormat="1" applyBorder="1"/>
    <xf numFmtId="20" fontId="0" fillId="29" borderId="0" xfId="0" applyNumberFormat="1" applyFill="1" applyBorder="1"/>
    <xf numFmtId="49" fontId="0" fillId="45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6" fillId="44" borderId="0" xfId="0" applyFont="1" applyFill="1" applyAlignment="1">
      <alignment horizontal="center"/>
    </xf>
    <xf numFmtId="0" fontId="36" fillId="38" borderId="10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/>
    </xf>
    <xf numFmtId="20" fontId="11" fillId="29" borderId="11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20" fontId="11" fillId="46" borderId="11" xfId="0" applyNumberFormat="1" applyFont="1" applyFill="1" applyBorder="1" applyAlignment="1">
      <alignment horizontal="center"/>
    </xf>
    <xf numFmtId="20" fontId="11" fillId="0" borderId="11" xfId="0" applyNumberFormat="1" applyFont="1" applyFill="1" applyBorder="1" applyAlignment="1">
      <alignment horizontal="center"/>
    </xf>
    <xf numFmtId="20" fontId="11" fillId="44" borderId="1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6" fillId="38" borderId="0" xfId="0" applyFont="1" applyFill="1" applyAlignment="1">
      <alignment horizontal="center"/>
    </xf>
    <xf numFmtId="0" fontId="36" fillId="38" borderId="0" xfId="0" applyFont="1" applyFill="1" applyAlignment="1">
      <alignment horizontal="center"/>
    </xf>
    <xf numFmtId="0" fontId="60" fillId="42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20" fontId="11" fillId="0" borderId="13" xfId="0" applyNumberFormat="1" applyFont="1" applyBorder="1" applyAlignment="1">
      <alignment horizontal="center"/>
    </xf>
    <xf numFmtId="0" fontId="6" fillId="46" borderId="0" xfId="0" applyFont="1" applyFill="1" applyAlignment="1">
      <alignment horizontal="center"/>
    </xf>
    <xf numFmtId="164" fontId="6" fillId="46" borderId="0" xfId="0" applyNumberFormat="1" applyFont="1" applyFill="1" applyAlignment="1">
      <alignment horizontal="center"/>
    </xf>
    <xf numFmtId="165" fontId="6" fillId="46" borderId="0" xfId="0" applyNumberFormat="1" applyFont="1" applyFill="1" applyAlignment="1">
      <alignment horizontal="center"/>
    </xf>
    <xf numFmtId="0" fontId="1" fillId="38" borderId="0" xfId="0" applyFont="1" applyFill="1" applyAlignment="1">
      <alignment horizontal="center"/>
    </xf>
    <xf numFmtId="0" fontId="0" fillId="0" borderId="0" xfId="0" applyFill="1" applyBorder="1"/>
    <xf numFmtId="165" fontId="11" fillId="38" borderId="0" xfId="45" applyNumberFormat="1" applyFont="1" applyFill="1" applyAlignment="1">
      <alignment horizontal="center"/>
    </xf>
    <xf numFmtId="165" fontId="6" fillId="38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36" fillId="38" borderId="0" xfId="0" applyFont="1" applyFill="1" applyBorder="1" applyAlignment="1">
      <alignment horizontal="center"/>
    </xf>
    <xf numFmtId="0" fontId="11" fillId="46" borderId="0" xfId="0" applyFont="1" applyFill="1" applyAlignment="1">
      <alignment horizontal="center"/>
    </xf>
    <xf numFmtId="164" fontId="11" fillId="46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20" fontId="1" fillId="47" borderId="0" xfId="0" applyNumberFormat="1" applyFont="1" applyFill="1" applyBorder="1" applyAlignment="1">
      <alignment horizontal="center"/>
    </xf>
    <xf numFmtId="0" fontId="6" fillId="47" borderId="0" xfId="0" applyFont="1" applyFill="1" applyAlignment="1">
      <alignment horizontal="center"/>
    </xf>
    <xf numFmtId="164" fontId="6" fillId="47" borderId="0" xfId="0" applyNumberFormat="1" applyFont="1" applyFill="1" applyAlignment="1">
      <alignment horizontal="center"/>
    </xf>
    <xf numFmtId="165" fontId="6" fillId="47" borderId="0" xfId="0" applyNumberFormat="1" applyFont="1" applyFill="1" applyAlignment="1">
      <alignment horizontal="center"/>
    </xf>
    <xf numFmtId="20" fontId="11" fillId="47" borderId="11" xfId="0" applyNumberFormat="1" applyFont="1" applyFill="1" applyBorder="1" applyAlignment="1">
      <alignment horizontal="center"/>
    </xf>
    <xf numFmtId="165" fontId="6" fillId="29" borderId="0" xfId="0" applyNumberFormat="1" applyFont="1" applyFill="1" applyAlignment="1">
      <alignment horizontal="center"/>
    </xf>
    <xf numFmtId="0" fontId="0" fillId="29" borderId="0" xfId="0" applyFill="1"/>
    <xf numFmtId="0" fontId="1" fillId="29" borderId="0" xfId="0" applyFont="1" applyFill="1" applyBorder="1" applyAlignment="1">
      <alignment horizontal="center"/>
    </xf>
    <xf numFmtId="0" fontId="11" fillId="29" borderId="0" xfId="0" applyFont="1" applyFill="1" applyBorder="1" applyAlignment="1">
      <alignment horizontal="center"/>
    </xf>
    <xf numFmtId="164" fontId="11" fillId="29" borderId="0" xfId="0" applyNumberFormat="1" applyFont="1" applyFill="1" applyBorder="1" applyAlignment="1">
      <alignment horizontal="center" vertical="center"/>
    </xf>
    <xf numFmtId="20" fontId="1" fillId="29" borderId="0" xfId="0" applyNumberFormat="1" applyFont="1" applyFill="1" applyBorder="1" applyAlignment="1">
      <alignment horizontal="center"/>
    </xf>
    <xf numFmtId="0" fontId="8" fillId="0" borderId="0" xfId="37" applyFont="1" applyFill="1" applyBorder="1" applyAlignment="1">
      <alignment horizontal="center" vertical="top" wrapText="1"/>
    </xf>
    <xf numFmtId="0" fontId="1" fillId="29" borderId="0" xfId="0" applyFont="1" applyFill="1" applyBorder="1" applyAlignment="1">
      <alignment horizontal="center" vertical="center"/>
    </xf>
    <xf numFmtId="0" fontId="61" fillId="29" borderId="0" xfId="0" applyFont="1" applyFill="1" applyBorder="1" applyAlignment="1">
      <alignment horizontal="center"/>
    </xf>
    <xf numFmtId="0" fontId="0" fillId="42" borderId="0" xfId="0" applyFill="1"/>
    <xf numFmtId="0" fontId="6" fillId="42" borderId="0" xfId="0" applyFont="1" applyFill="1" applyBorder="1" applyAlignment="1">
      <alignment horizontal="center"/>
    </xf>
    <xf numFmtId="0" fontId="1" fillId="4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45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í" xfId="0" builtinId="0"/>
    <cellStyle name="normální 2" xfId="37"/>
    <cellStyle name="normální 3" xfId="38"/>
    <cellStyle name="Normální 4" xfId="44"/>
    <cellStyle name="Normální 5" xfId="45"/>
    <cellStyle name="Normální 5 2" xfId="46"/>
    <cellStyle name="Note" xfId="39"/>
    <cellStyle name="Output" xfId="40"/>
    <cellStyle name="Title" xfId="41"/>
    <cellStyle name="Total" xfId="42"/>
    <cellStyle name="Warning Text" xfId="43"/>
  </cellStyles>
  <dxfs count="2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2D05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000066"/>
      <color rgb="FF00FF00"/>
      <color rgb="FF000099"/>
      <color rgb="FF009900"/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</sheetPr>
  <dimension ref="A1:O1198"/>
  <sheetViews>
    <sheetView workbookViewId="0">
      <pane ySplit="3" topLeftCell="A970" activePane="bottomLeft" state="frozen"/>
      <selection pane="bottomLeft" activeCell="G996" sqref="G996"/>
    </sheetView>
  </sheetViews>
  <sheetFormatPr defaultColWidth="0" defaultRowHeight="10.5" x14ac:dyDescent="0.15"/>
  <cols>
    <col min="1" max="1" width="12.83203125" style="61" bestFit="1" customWidth="1"/>
    <col min="2" max="2" width="10" style="61" customWidth="1"/>
    <col min="3" max="3" width="5.6640625" style="61" customWidth="1"/>
    <col min="4" max="4" width="9.1640625" style="61" customWidth="1"/>
    <col min="5" max="5" width="8.6640625" style="61" customWidth="1"/>
    <col min="6" max="6" width="8.1640625" style="61" customWidth="1"/>
    <col min="7" max="7" width="23.1640625" style="61" customWidth="1"/>
    <col min="8" max="9" width="35" style="61" customWidth="1"/>
    <col min="10" max="10" width="3.1640625" style="2" hidden="1" customWidth="1"/>
    <col min="11" max="11" width="26.6640625" style="2" hidden="1" customWidth="1"/>
    <col min="12" max="12" width="18.1640625" style="2" hidden="1" customWidth="1"/>
    <col min="13" max="13" width="9.1640625" style="2" hidden="1" customWidth="1"/>
    <col min="14" max="15" width="0" style="2" hidden="1" customWidth="1"/>
    <col min="16" max="16384" width="8.6640625" style="2" hidden="1"/>
  </cols>
  <sheetData>
    <row r="1" spans="1:11" ht="28.5" customHeight="1" x14ac:dyDescent="0.3">
      <c r="A1" s="216" t="s">
        <v>141</v>
      </c>
      <c r="B1" s="216"/>
      <c r="C1" s="216"/>
      <c r="D1" s="216"/>
      <c r="E1" s="216"/>
      <c r="F1" s="216"/>
      <c r="G1" s="216"/>
      <c r="H1" s="216"/>
      <c r="I1" s="216"/>
      <c r="K1" s="8"/>
    </row>
    <row r="2" spans="1:11" ht="3.75" customHeight="1" x14ac:dyDescent="0.15">
      <c r="K2" s="8"/>
    </row>
    <row r="3" spans="1:11" ht="19.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11" hidden="1" x14ac:dyDescent="0.15">
      <c r="A4" s="104" t="str">
        <f>'EL MD-sk.B'!A5</f>
        <v>EL MD-sk.B</v>
      </c>
      <c r="B4" s="72">
        <f>'EL MD-sk.B'!B5</f>
        <v>5102</v>
      </c>
      <c r="C4" s="72">
        <f>'EL MD-sk.B'!C5</f>
        <v>1</v>
      </c>
      <c r="D4" s="72" t="str">
        <f>'EL MD-sk.B'!D5</f>
        <v>neděle</v>
      </c>
      <c r="E4" s="81">
        <f>'EL MD-sk.B'!E5</f>
        <v>42981</v>
      </c>
      <c r="F4" s="74">
        <f>'EL MD-sk.B'!F5</f>
        <v>0.45833333333333331</v>
      </c>
      <c r="G4" s="72" t="str">
        <f>'EL MD-sk.B'!G5</f>
        <v>České Budějovice</v>
      </c>
      <c r="H4" s="76" t="str">
        <f>'EL MD-sk.B'!H5</f>
        <v>SK Pedagog České Budějovice</v>
      </c>
      <c r="I4" s="72" t="str">
        <f>'EL MD-sk.B'!I5</f>
        <v>TJ HBC Olymp Jindřichův Hradec</v>
      </c>
    </row>
    <row r="5" spans="1:11" hidden="1" x14ac:dyDescent="0.15">
      <c r="A5" s="20" t="str">
        <f>Extraliga!A4</f>
        <v>Extraliga</v>
      </c>
      <c r="B5" s="8">
        <f>Extraliga!B4</f>
        <v>1001</v>
      </c>
      <c r="C5" s="8">
        <f>Extraliga!C4</f>
        <v>1</v>
      </c>
      <c r="D5" s="8" t="str">
        <f>Extraliga!D4</f>
        <v>pátek</v>
      </c>
      <c r="E5" s="9">
        <f>Extraliga!E4</f>
        <v>42986</v>
      </c>
      <c r="F5" s="10">
        <f>Extraliga!F4</f>
        <v>0.79166666666666663</v>
      </c>
      <c r="G5" s="8" t="str">
        <f>Extraliga!G4</f>
        <v>Kladno u ZS</v>
      </c>
      <c r="H5" s="8" t="str">
        <f>Extraliga!H4</f>
        <v>HBC Alpiq Kladno</v>
      </c>
      <c r="I5" s="8" t="str">
        <f>Extraliga!I4</f>
        <v>HBC Rakovník</v>
      </c>
    </row>
    <row r="6" spans="1:11" hidden="1" x14ac:dyDescent="0.15">
      <c r="A6" s="71" t="str">
        <f>'EL SD - sk.A+B'!A4</f>
        <v>EL SD</v>
      </c>
      <c r="B6" s="65">
        <f>'EL SD - sk.A+B'!B4</f>
        <v>4001</v>
      </c>
      <c r="C6" s="72" t="str">
        <f>'EL SD - sk.A+B'!C4</f>
        <v>1A</v>
      </c>
      <c r="D6" s="62" t="str">
        <f>'EL SD - sk.A+B'!D4</f>
        <v>sobota</v>
      </c>
      <c r="E6" s="73">
        <f>'EL SD - sk.A+B'!E4</f>
        <v>42987</v>
      </c>
      <c r="F6" s="74">
        <f>'EL SD - sk.A+B'!F4</f>
        <v>0.47916666666666669</v>
      </c>
      <c r="G6" s="65" t="str">
        <f>'EL SD - sk.A+B'!G4</f>
        <v>Chomutov</v>
      </c>
      <c r="H6" s="76" t="str">
        <f>'EL SD - sk.A+B'!H4</f>
        <v>HSÚ Wolves Chomutov</v>
      </c>
      <c r="I6" s="76" t="str">
        <f>'EL SD - sk.A+B'!I4</f>
        <v>HBC Alpiq Kladno</v>
      </c>
    </row>
    <row r="7" spans="1:11" hidden="1" x14ac:dyDescent="0.15">
      <c r="A7" s="50" t="str">
        <f>'1.Liga'!A44</f>
        <v>1.Liga</v>
      </c>
      <c r="B7" s="24">
        <f>'1.Liga'!B44</f>
        <v>2037</v>
      </c>
      <c r="C7" s="24">
        <f>'1.Liga'!C44</f>
        <v>5</v>
      </c>
      <c r="D7" s="24" t="str">
        <f>'1.Liga'!D44</f>
        <v>sobota</v>
      </c>
      <c r="E7" s="28">
        <f>'1.Liga'!E44</f>
        <v>42987</v>
      </c>
      <c r="F7" s="54">
        <f>'1.Liga'!F44</f>
        <v>0.625</v>
      </c>
      <c r="G7" s="24" t="str">
        <f>'1.Liga'!G44</f>
        <v>Karviná</v>
      </c>
      <c r="H7" s="24" t="str">
        <f>'1.Liga'!H44</f>
        <v>HbK Karviná</v>
      </c>
      <c r="I7" s="24" t="str">
        <f>'1.Liga'!I44</f>
        <v>HBC JTEKT Svítkov Stars Pardubice</v>
      </c>
    </row>
    <row r="8" spans="1:11" hidden="1" x14ac:dyDescent="0.15">
      <c r="A8" s="71" t="str">
        <f>'EL SD - sk.A+B'!A120</f>
        <v>EL SD</v>
      </c>
      <c r="B8" s="65">
        <f>'EL SD - sk.A+B'!B120</f>
        <v>4104</v>
      </c>
      <c r="C8" s="72" t="str">
        <f>'EL SD - sk.A+B'!C120</f>
        <v>14A</v>
      </c>
      <c r="D8" s="62" t="str">
        <f>'EL SD - sk.A+B'!D120</f>
        <v>sobota</v>
      </c>
      <c r="E8" s="81">
        <f>'EL SD - sk.A+B'!E120</f>
        <v>42987</v>
      </c>
      <c r="F8" s="74">
        <f>'EL SD - sk.A+B'!F120</f>
        <v>0.45833333333333331</v>
      </c>
      <c r="G8" s="81" t="str">
        <f>'EL SD - sk.A+B'!G120</f>
        <v>Nové Strašecí</v>
      </c>
      <c r="H8" s="76" t="str">
        <f>'EL SD - sk.A+B'!H120</f>
        <v>HBC Nové Strašecí</v>
      </c>
      <c r="I8" s="76" t="str">
        <f>'EL SD - sk.A+B'!I120</f>
        <v>Elba DDM Ústí nad Labem</v>
      </c>
    </row>
    <row r="9" spans="1:11" hidden="1" x14ac:dyDescent="0.15">
      <c r="A9" s="50" t="str">
        <f>'1.Liga'!A29</f>
        <v>1.Liga</v>
      </c>
      <c r="B9" s="24">
        <f>'1.Liga'!B29</f>
        <v>2024</v>
      </c>
      <c r="C9" s="24">
        <f>'1.Liga'!C29</f>
        <v>3</v>
      </c>
      <c r="D9" s="51" t="str">
        <f>'1.Liga'!D29</f>
        <v>sobota</v>
      </c>
      <c r="E9" s="52">
        <f>'1.Liga'!E29</f>
        <v>42987</v>
      </c>
      <c r="F9" s="54">
        <f>'1.Liga'!F29</f>
        <v>0.58333333333333337</v>
      </c>
      <c r="G9" s="24" t="str">
        <f>'1.Liga'!G29</f>
        <v>Nové Strašecí</v>
      </c>
      <c r="H9" s="51" t="str">
        <f>'1.Liga'!H29</f>
        <v>HBC Nové Strašecí</v>
      </c>
      <c r="I9" s="51" t="str">
        <f>'1.Liga'!I29</f>
        <v>TJ HBC Olymp Jindřichův Hradec</v>
      </c>
    </row>
    <row r="10" spans="1:11" hidden="1" x14ac:dyDescent="0.15">
      <c r="A10" s="71" t="str">
        <f>'EL SD - sk.A+B'!A8</f>
        <v>EL SD</v>
      </c>
      <c r="B10" s="62">
        <f>'EL SD - sk.A+B'!B8</f>
        <v>4005</v>
      </c>
      <c r="C10" s="72" t="str">
        <f>'EL SD - sk.A+B'!C8</f>
        <v>1B</v>
      </c>
      <c r="D10" s="62" t="str">
        <f>'EL SD - sk.A+B'!D8</f>
        <v>sobota</v>
      </c>
      <c r="E10" s="73">
        <f>'EL SD - sk.A+B'!E8</f>
        <v>42987</v>
      </c>
      <c r="F10" s="74">
        <f>'EL SD - sk.A+B'!F8</f>
        <v>0.45833333333333331</v>
      </c>
      <c r="G10" s="73" t="str">
        <f>'EL SD - sk.A+B'!G8</f>
        <v>Olomouc</v>
      </c>
      <c r="H10" s="76" t="str">
        <f>'EL SD - sk.A+B'!H8</f>
        <v>HBC Olomouc</v>
      </c>
      <c r="I10" s="76" t="str">
        <f>'EL SD - sk.A+B'!I8</f>
        <v>HbK Karviná</v>
      </c>
    </row>
    <row r="11" spans="1:11" hidden="1" x14ac:dyDescent="0.15">
      <c r="A11" s="71" t="str">
        <f>'EL SD - sk.A+B'!A6</f>
        <v>EL SD</v>
      </c>
      <c r="B11" s="65">
        <f>'EL SD - sk.A+B'!B6</f>
        <v>4003</v>
      </c>
      <c r="C11" s="72" t="str">
        <f>'EL SD - sk.A+B'!C6</f>
        <v>1A</v>
      </c>
      <c r="D11" s="62" t="str">
        <f>'EL SD - sk.A+B'!D6</f>
        <v>sobota</v>
      </c>
      <c r="E11" s="73">
        <f>'EL SD - sk.A+B'!E6</f>
        <v>42987</v>
      </c>
      <c r="F11" s="74">
        <f>'EL SD - sk.A+B'!F6</f>
        <v>0.41666666666666669</v>
      </c>
      <c r="G11" s="73" t="str">
        <f>'EL SD - sk.A+B'!G6</f>
        <v>Plzeň - hala</v>
      </c>
      <c r="H11" s="76" t="str">
        <f>'EL SD - sk.A+B'!H6</f>
        <v>HBC Plzeň</v>
      </c>
      <c r="I11" s="76" t="str">
        <f>'EL SD - sk.A+B'!I6</f>
        <v>TJ Snack Dobřany</v>
      </c>
    </row>
    <row r="12" spans="1:11" hidden="1" x14ac:dyDescent="0.15">
      <c r="A12" s="20" t="str">
        <f>Extraliga!A6</f>
        <v>Extraliga</v>
      </c>
      <c r="B12" s="8">
        <f>Extraliga!B6</f>
        <v>1003</v>
      </c>
      <c r="C12" s="8">
        <f>Extraliga!C6</f>
        <v>1</v>
      </c>
      <c r="D12" s="8" t="str">
        <f>Extraliga!D6</f>
        <v>sobota</v>
      </c>
      <c r="E12" s="9">
        <f>Extraliga!E6</f>
        <v>42987</v>
      </c>
      <c r="F12" s="10">
        <f>Extraliga!F6</f>
        <v>0.58333333333333337</v>
      </c>
      <c r="G12" s="8" t="str">
        <f>Extraliga!G6</f>
        <v>Plzeň - hala</v>
      </c>
      <c r="H12" s="8" t="str">
        <f>Extraliga!H6</f>
        <v>HBC Plzeň</v>
      </c>
      <c r="I12" s="8" t="str">
        <f>Extraliga!I6</f>
        <v>SK Sudoměřice</v>
      </c>
    </row>
    <row r="13" spans="1:11" hidden="1" x14ac:dyDescent="0.15">
      <c r="A13" s="71" t="str">
        <f>'EL SD - sk.A+B'!A9</f>
        <v>EL SD</v>
      </c>
      <c r="B13" s="62">
        <f>'EL SD - sk.A+B'!B9</f>
        <v>4006</v>
      </c>
      <c r="C13" s="72" t="str">
        <f>'EL SD - sk.A+B'!C9</f>
        <v>1B</v>
      </c>
      <c r="D13" s="62" t="str">
        <f>'EL SD - sk.A+B'!D9</f>
        <v>sobota</v>
      </c>
      <c r="E13" s="73">
        <f>'EL SD - sk.A+B'!E9</f>
        <v>42987</v>
      </c>
      <c r="F13" s="74">
        <f>'EL SD - sk.A+B'!F9</f>
        <v>0.5625</v>
      </c>
      <c r="G13" s="73" t="str">
        <f>'EL SD - sk.A+B'!G9</f>
        <v>Praha - Palmovka</v>
      </c>
      <c r="H13" s="76" t="str">
        <f>'EL SD - sk.A+B'!H9</f>
        <v>TJ Kovo Praha</v>
      </c>
      <c r="I13" s="76" t="str">
        <f>'EL SD - sk.A+B'!I9</f>
        <v>TJ Lokomotiva Česká Třebová</v>
      </c>
    </row>
    <row r="14" spans="1:11" hidden="1" x14ac:dyDescent="0.15">
      <c r="A14" s="71" t="str">
        <f>'EL SD - sk.A+B'!A7</f>
        <v>EL SD</v>
      </c>
      <c r="B14" s="62">
        <f>'EL SD - sk.A+B'!B7</f>
        <v>4004</v>
      </c>
      <c r="C14" s="72" t="str">
        <f>'EL SD - sk.A+B'!C7</f>
        <v>1A</v>
      </c>
      <c r="D14" s="62" t="str">
        <f>'EL SD - sk.A+B'!D7</f>
        <v>sobota</v>
      </c>
      <c r="E14" s="73">
        <f>'EL SD - sk.A+B'!E7</f>
        <v>42987</v>
      </c>
      <c r="F14" s="74">
        <f>'EL SD - sk.A+B'!F7</f>
        <v>0.47916666666666669</v>
      </c>
      <c r="G14" s="73" t="str">
        <f>'EL SD - sk.A+B'!G7</f>
        <v>Stříbro</v>
      </c>
      <c r="H14" s="76" t="str">
        <f>'EL SD - sk.A+B'!H7</f>
        <v>HC Buldoci Stříbro</v>
      </c>
      <c r="I14" s="76" t="str">
        <f>'EL SD - sk.A+B'!I7</f>
        <v>HC ŠD Písek</v>
      </c>
    </row>
    <row r="15" spans="1:11" hidden="1" x14ac:dyDescent="0.15">
      <c r="A15" s="20" t="str">
        <f>Extraliga!A7</f>
        <v>Extraliga</v>
      </c>
      <c r="B15" s="8">
        <f>Extraliga!B7</f>
        <v>1004</v>
      </c>
      <c r="C15" s="8">
        <f>Extraliga!C7</f>
        <v>1</v>
      </c>
      <c r="D15" s="8" t="str">
        <f>Extraliga!D7</f>
        <v>sobota</v>
      </c>
      <c r="E15" s="9">
        <f>Extraliga!E7</f>
        <v>42987</v>
      </c>
      <c r="F15" s="10">
        <f>Extraliga!F7</f>
        <v>0.66666666666666663</v>
      </c>
      <c r="G15" s="8" t="str">
        <f>Extraliga!G7</f>
        <v>Ústí nad Labem</v>
      </c>
      <c r="H15" s="8" t="str">
        <f>Extraliga!H7</f>
        <v>Elba DDM Ústí nad Labem</v>
      </c>
      <c r="I15" s="8" t="str">
        <f>Extraliga!I7</f>
        <v>HBC Hradec Králové 1988</v>
      </c>
    </row>
    <row r="16" spans="1:11" hidden="1" x14ac:dyDescent="0.15">
      <c r="A16" s="50" t="str">
        <f>'1.Liga'!A11</f>
        <v>1.Liga</v>
      </c>
      <c r="B16" s="24">
        <f>'1.Liga'!B11</f>
        <v>2008</v>
      </c>
      <c r="C16" s="24">
        <f>'1.Liga'!C11</f>
        <v>1</v>
      </c>
      <c r="D16" s="51" t="str">
        <f>'1.Liga'!D11</f>
        <v>neděle</v>
      </c>
      <c r="E16" s="52">
        <f>'1.Liga'!E11</f>
        <v>42988</v>
      </c>
      <c r="F16" s="53">
        <f>'1.Liga'!F11</f>
        <v>0.625</v>
      </c>
      <c r="G16" s="24" t="str">
        <f>'1.Liga'!G11</f>
        <v>Beroun - Hlinky</v>
      </c>
      <c r="H16" s="24" t="str">
        <f>'1.Liga'!H11</f>
        <v>SK Kelti 2008</v>
      </c>
      <c r="I16" s="24" t="str">
        <f>'1.Liga'!I11</f>
        <v>HBC Prachatice</v>
      </c>
    </row>
    <row r="17" spans="1:9" hidden="1" x14ac:dyDescent="0.15">
      <c r="A17" s="50" t="str">
        <f>'1.Liga'!A9</f>
        <v>1.Liga</v>
      </c>
      <c r="B17" s="24">
        <f>'1.Liga'!B9</f>
        <v>2006</v>
      </c>
      <c r="C17" s="24">
        <f>'1.Liga'!C9</f>
        <v>1</v>
      </c>
      <c r="D17" s="51" t="str">
        <f>'1.Liga'!D9</f>
        <v>neděle</v>
      </c>
      <c r="E17" s="52">
        <f>'1.Liga'!E9</f>
        <v>42988</v>
      </c>
      <c r="F17" s="53">
        <f>'1.Liga'!F9</f>
        <v>0.625</v>
      </c>
      <c r="G17" s="24" t="str">
        <f>'1.Liga'!G9</f>
        <v>Karviná</v>
      </c>
      <c r="H17" s="24" t="str">
        <f>'1.Liga'!H9</f>
        <v>HbK Karviná</v>
      </c>
      <c r="I17" s="24" t="str">
        <f>'1.Liga'!I9</f>
        <v>HC Jestřábi Přelouč</v>
      </c>
    </row>
    <row r="18" spans="1:9" hidden="1" x14ac:dyDescent="0.15">
      <c r="A18" s="50" t="str">
        <f>'1.Liga'!A10</f>
        <v>1.Liga</v>
      </c>
      <c r="B18" s="24">
        <f>'1.Liga'!B10</f>
        <v>2007</v>
      </c>
      <c r="C18" s="24">
        <f>'1.Liga'!C10</f>
        <v>1</v>
      </c>
      <c r="D18" s="51" t="str">
        <f>'1.Liga'!D10</f>
        <v>neděle</v>
      </c>
      <c r="E18" s="52">
        <f>'1.Liga'!E10</f>
        <v>42988</v>
      </c>
      <c r="F18" s="53">
        <f>'1.Liga'!F10</f>
        <v>0.58333333333333337</v>
      </c>
      <c r="G18" s="24" t="str">
        <f>'1.Liga'!G10</f>
        <v>Kladno u ZS</v>
      </c>
      <c r="H18" s="24" t="str">
        <f>'1.Liga'!H10</f>
        <v>Jungle Fever Kladno</v>
      </c>
      <c r="I18" s="24" t="str">
        <f>'1.Liga'!I10</f>
        <v>HBC Nové Strašecí</v>
      </c>
    </row>
    <row r="19" spans="1:9" hidden="1" x14ac:dyDescent="0.15">
      <c r="A19" s="50" t="str">
        <f>'1.Liga'!A5</f>
        <v>1.Liga</v>
      </c>
      <c r="B19" s="24">
        <f>'1.Liga'!B5</f>
        <v>2002</v>
      </c>
      <c r="C19" s="24">
        <f>'1.Liga'!C5</f>
        <v>1</v>
      </c>
      <c r="D19" s="51" t="str">
        <f>'1.Liga'!D5</f>
        <v>neděle</v>
      </c>
      <c r="E19" s="52">
        <f>'1.Liga'!E5</f>
        <v>42988</v>
      </c>
      <c r="F19" s="53">
        <f>'1.Liga'!F5</f>
        <v>0.45833333333333331</v>
      </c>
      <c r="G19" s="24" t="str">
        <f>'1.Liga'!G5</f>
        <v>Mladá Boleslav</v>
      </c>
      <c r="H19" s="24" t="str">
        <f>'1.Liga'!H5</f>
        <v>HBC Tygři Mladá Boleslav</v>
      </c>
      <c r="I19" s="24" t="str">
        <f>'1.Liga'!I5</f>
        <v>HBC Plzeň-Litice</v>
      </c>
    </row>
    <row r="20" spans="1:9" hidden="1" x14ac:dyDescent="0.15">
      <c r="A20" s="104" t="str">
        <f>'EL MD-sk.A'!A4</f>
        <v>EL MD-sk.A</v>
      </c>
      <c r="B20" s="72">
        <f>'EL MD-sk.A'!B4</f>
        <v>5001</v>
      </c>
      <c r="C20" s="72">
        <f>'EL MD-sk.A'!C4</f>
        <v>1</v>
      </c>
      <c r="D20" s="72" t="str">
        <f>'EL MD-sk.A'!D4</f>
        <v>neděle</v>
      </c>
      <c r="E20" s="81">
        <f>'EL MD-sk.A'!E4</f>
        <v>42988</v>
      </c>
      <c r="F20" s="74">
        <f>'EL MD-sk.A'!F4</f>
        <v>0.60416666666666663</v>
      </c>
      <c r="G20" s="72" t="str">
        <f>'EL MD-sk.A'!G4</f>
        <v>Mladá Boleslav</v>
      </c>
      <c r="H20" s="76" t="str">
        <f>'EL MD-sk.A'!H4</f>
        <v>HBC Tygři Mladá Boleslav</v>
      </c>
      <c r="I20" s="72" t="str">
        <f>'EL MD-sk.A'!I4</f>
        <v>HBC Autosklo-H.A.K. Pardubice</v>
      </c>
    </row>
    <row r="21" spans="1:9" hidden="1" x14ac:dyDescent="0.15">
      <c r="A21" s="50" t="str">
        <f>'1.Liga'!A8</f>
        <v>1.Liga</v>
      </c>
      <c r="B21" s="24">
        <f>'1.Liga'!B8</f>
        <v>2005</v>
      </c>
      <c r="C21" s="24">
        <f>'1.Liga'!C8</f>
        <v>1</v>
      </c>
      <c r="D21" s="51" t="str">
        <f>'1.Liga'!D8</f>
        <v>neděle</v>
      </c>
      <c r="E21" s="52">
        <f>'1.Liga'!E8</f>
        <v>42988</v>
      </c>
      <c r="F21" s="53">
        <f>'1.Liga'!F8</f>
        <v>0.58333333333333337</v>
      </c>
      <c r="G21" s="24" t="str">
        <f>'1.Liga'!G8</f>
        <v>Opava</v>
      </c>
      <c r="H21" s="24" t="str">
        <f>'1.Liga'!H8</f>
        <v>SHC Opava</v>
      </c>
      <c r="I21" s="24" t="str">
        <f>'1.Liga'!I8</f>
        <v>HBC JTEKT Svítkov Stars Pardubice</v>
      </c>
    </row>
    <row r="22" spans="1:9" hidden="1" x14ac:dyDescent="0.15">
      <c r="A22" s="104" t="str">
        <f>'EL MD-sk.C'!A5</f>
        <v>EL MD-sk.C</v>
      </c>
      <c r="B22" s="72">
        <f>'EL MD-sk.C'!B5</f>
        <v>5202</v>
      </c>
      <c r="C22" s="72">
        <f>'EL MD-sk.C'!C5</f>
        <v>1</v>
      </c>
      <c r="D22" s="72" t="str">
        <f>'EL MD-sk.C'!D5</f>
        <v>neděle</v>
      </c>
      <c r="E22" s="81">
        <f>'EL MD-sk.C'!E5</f>
        <v>42988</v>
      </c>
      <c r="F22" s="74">
        <f>'EL MD-sk.C'!F5</f>
        <v>0.5</v>
      </c>
      <c r="G22" s="72" t="str">
        <f>'EL MD-sk.C'!G5</f>
        <v>Ostrava</v>
      </c>
      <c r="H22" s="76" t="str">
        <f>'EL MD-sk.C'!H5</f>
        <v>TJ Sokol Poruba</v>
      </c>
      <c r="I22" s="76" t="str">
        <f>'EL MD-sk.C'!I5</f>
        <v>HBK Kyjov</v>
      </c>
    </row>
    <row r="23" spans="1:9" hidden="1" x14ac:dyDescent="0.15">
      <c r="A23" s="50" t="str">
        <f>'1.Liga'!A4</f>
        <v>1.Liga</v>
      </c>
      <c r="B23" s="24">
        <f>'1.Liga'!B4</f>
        <v>2001</v>
      </c>
      <c r="C23" s="24">
        <f>'1.Liga'!C4</f>
        <v>1</v>
      </c>
      <c r="D23" s="51" t="str">
        <f>'1.Liga'!D4</f>
        <v>neděle</v>
      </c>
      <c r="E23" s="52">
        <f>'1.Liga'!E4</f>
        <v>42988</v>
      </c>
      <c r="F23" s="53">
        <f>'1.Liga'!F4</f>
        <v>0.58333333333333337</v>
      </c>
      <c r="G23" s="24" t="str">
        <f>'1.Liga'!G4</f>
        <v>Polička</v>
      </c>
      <c r="H23" s="24" t="str">
        <f>'1.Liga'!H4</f>
        <v>SK Kometa Polička</v>
      </c>
      <c r="I23" s="24" t="str">
        <f>'1.Liga'!I4</f>
        <v>TJ HBC Olymp Jindřichův Hradec</v>
      </c>
    </row>
    <row r="24" spans="1:9" hidden="1" x14ac:dyDescent="0.15">
      <c r="A24" s="104" t="str">
        <f>'EL MD-sk.B'!A7</f>
        <v>EL MD-sk.B</v>
      </c>
      <c r="B24" s="72">
        <f>'EL MD-sk.B'!B7</f>
        <v>5104</v>
      </c>
      <c r="C24" s="72">
        <f>'EL MD-sk.B'!C7</f>
        <v>1</v>
      </c>
      <c r="D24" s="72" t="str">
        <f>'EL MD-sk.B'!D7</f>
        <v>neděle</v>
      </c>
      <c r="E24" s="81">
        <f>'EL MD-sk.B'!E7</f>
        <v>42988</v>
      </c>
      <c r="F24" s="74">
        <f>'EL MD-sk.B'!F7</f>
        <v>0.47916666666666669</v>
      </c>
      <c r="G24" s="81" t="str">
        <f>'EL MD-sk.B'!G7</f>
        <v>Praha - Lužiny</v>
      </c>
      <c r="H24" s="76" t="str">
        <f>'EL MD-sk.B'!H7</f>
        <v>HC Kert Park Praha</v>
      </c>
      <c r="I24" s="76" t="str">
        <f>'EL MD-sk.B'!I7</f>
        <v>HBC Plzeň</v>
      </c>
    </row>
    <row r="25" spans="1:9" hidden="1" x14ac:dyDescent="0.15">
      <c r="A25" s="104" t="str">
        <f>'EL MD-sk.B'!A41</f>
        <v>EL MD-sk.B</v>
      </c>
      <c r="B25" s="72">
        <f>'EL MD-sk.B'!B41</f>
        <v>5131</v>
      </c>
      <c r="C25" s="72">
        <f>'EL MD-sk.B'!C41</f>
        <v>8</v>
      </c>
      <c r="D25" s="84" t="str">
        <f>'EL MD-sk.B'!D41</f>
        <v>neděle</v>
      </c>
      <c r="E25" s="85">
        <f>'EL MD-sk.B'!E41</f>
        <v>42988</v>
      </c>
      <c r="F25" s="74">
        <f>'EL MD-sk.B'!F41</f>
        <v>0.39583333333333331</v>
      </c>
      <c r="G25" s="76" t="str">
        <f>'EL MD-sk.B'!G41</f>
        <v>Prachatice</v>
      </c>
      <c r="H25" s="76" t="str">
        <f>'EL MD-sk.B'!H41</f>
        <v>HBC Prachatice</v>
      </c>
      <c r="I25" s="76" t="str">
        <f>'EL MD-sk.B'!I41</f>
        <v>TJ Snack Dobřany</v>
      </c>
    </row>
    <row r="26" spans="1:9" hidden="1" x14ac:dyDescent="0.15">
      <c r="A26" s="104" t="str">
        <f>'EL MD-sk.B'!A4</f>
        <v>EL MD-sk.B</v>
      </c>
      <c r="B26" s="72">
        <f>'EL MD-sk.B'!B4</f>
        <v>5101</v>
      </c>
      <c r="C26" s="72">
        <f>'EL MD-sk.B'!C4</f>
        <v>1</v>
      </c>
      <c r="D26" s="72" t="str">
        <f>'EL MD-sk.B'!D4</f>
        <v>neděle</v>
      </c>
      <c r="E26" s="81">
        <f>'EL MD-sk.B'!E4</f>
        <v>42988</v>
      </c>
      <c r="F26" s="74">
        <f>'EL MD-sk.B'!F4</f>
        <v>0.58333333333333337</v>
      </c>
      <c r="G26" s="72" t="str">
        <f>'EL MD-sk.B'!G4</f>
        <v>Suchdol nad Lužnicí</v>
      </c>
      <c r="H26" s="72" t="str">
        <f>'EL MD-sk.B'!H4</f>
        <v>SK Suchdol nad Lužnicí</v>
      </c>
      <c r="I26" s="72" t="str">
        <f>'EL MD-sk.B'!I4</f>
        <v>TJ Kovo Praha</v>
      </c>
    </row>
    <row r="27" spans="1:9" hidden="1" x14ac:dyDescent="0.15">
      <c r="A27" s="50" t="str">
        <f>'1.Liga'!A6</f>
        <v>1.Liga</v>
      </c>
      <c r="B27" s="24">
        <f>'1.Liga'!B6</f>
        <v>2003</v>
      </c>
      <c r="C27" s="24">
        <f>'1.Liga'!C6</f>
        <v>1</v>
      </c>
      <c r="D27" s="51" t="str">
        <f>'1.Liga'!D6</f>
        <v>neděle</v>
      </c>
      <c r="E27" s="52">
        <f>'1.Liga'!E6</f>
        <v>42988</v>
      </c>
      <c r="F27" s="53">
        <f>'1.Liga'!F6</f>
        <v>0.58333333333333337</v>
      </c>
      <c r="G27" s="24" t="str">
        <f>'1.Liga'!G6</f>
        <v>Třemošná</v>
      </c>
      <c r="H27" s="24" t="str">
        <f>'1.Liga'!H6</f>
        <v>TJ Tatran Třemošná</v>
      </c>
      <c r="I27" s="24" t="str">
        <f>'1.Liga'!I6</f>
        <v>HBC Buldogs Brno</v>
      </c>
    </row>
    <row r="28" spans="1:9" hidden="1" x14ac:dyDescent="0.15">
      <c r="A28" s="104" t="str">
        <f>'EL MD-sk.C'!A6</f>
        <v>EL MD-sk.C</v>
      </c>
      <c r="B28" s="72">
        <f>'EL MD-sk.C'!B6</f>
        <v>5203</v>
      </c>
      <c r="C28" s="72">
        <f>'EL MD-sk.C'!C6</f>
        <v>1</v>
      </c>
      <c r="D28" s="72" t="str">
        <f>'EL MD-sk.C'!D6</f>
        <v>neděle</v>
      </c>
      <c r="E28" s="81">
        <f>'EL MD-sk.C'!E6</f>
        <v>42988</v>
      </c>
      <c r="F28" s="74">
        <f>'EL MD-sk.C'!F6</f>
        <v>0.45833333333333331</v>
      </c>
      <c r="G28" s="81" t="str">
        <f>'EL MD-sk.C'!G6</f>
        <v>Třinec</v>
      </c>
      <c r="H28" s="76" t="str">
        <f>'EL MD-sk.C'!H6</f>
        <v>HBC Enviform Třinec</v>
      </c>
      <c r="I28" s="76" t="str">
        <f>'EL MD-sk.C'!I6</f>
        <v>HBC Malenovice</v>
      </c>
    </row>
    <row r="29" spans="1:9" hidden="1" x14ac:dyDescent="0.15">
      <c r="A29" s="104" t="str">
        <f>'EL MD-sk.A'!A6</f>
        <v>EL MD-sk.A</v>
      </c>
      <c r="B29" s="72">
        <f>'EL MD-sk.A'!B6</f>
        <v>5003</v>
      </c>
      <c r="C29" s="72">
        <f>'EL MD-sk.A'!C6</f>
        <v>1</v>
      </c>
      <c r="D29" s="72" t="str">
        <f>'EL MD-sk.A'!D6</f>
        <v>neděle</v>
      </c>
      <c r="E29" s="81">
        <f>'EL MD-sk.A'!E6</f>
        <v>42988</v>
      </c>
      <c r="F29" s="74">
        <f>'EL MD-sk.A'!F6</f>
        <v>0.5</v>
      </c>
      <c r="G29" s="81" t="str">
        <f>'EL MD-sk.A'!G6</f>
        <v>Ústí nad Labem</v>
      </c>
      <c r="H29" s="76" t="str">
        <f>'EL MD-sk.A'!H6</f>
        <v>Elba DDM Ústí nad Labem</v>
      </c>
      <c r="I29" s="76" t="str">
        <f>'EL MD-sk.A'!I6</f>
        <v>HBC Alpiq Kladno</v>
      </c>
    </row>
    <row r="30" spans="1:9" hidden="1" x14ac:dyDescent="0.15">
      <c r="A30" s="20" t="str">
        <f>Extraliga!A12</f>
        <v>Extraliga</v>
      </c>
      <c r="B30" s="8">
        <f>Extraliga!B12</f>
        <v>1008</v>
      </c>
      <c r="C30" s="8">
        <f>Extraliga!C12</f>
        <v>2</v>
      </c>
      <c r="D30" s="8" t="str">
        <f>Extraliga!D12</f>
        <v>sobota</v>
      </c>
      <c r="E30" s="9">
        <f>Extraliga!E12</f>
        <v>42994</v>
      </c>
      <c r="F30" s="10">
        <f>Extraliga!F12</f>
        <v>0.625</v>
      </c>
      <c r="G30" s="8" t="str">
        <f>Extraliga!G12</f>
        <v>ANS Most</v>
      </c>
      <c r="H30" s="8" t="str">
        <f>Extraliga!H12</f>
        <v>HBC Rondo Most</v>
      </c>
      <c r="I30" s="8" t="str">
        <f>Extraliga!I12</f>
        <v>HBC Plzeň</v>
      </c>
    </row>
    <row r="31" spans="1:9" hidden="1" x14ac:dyDescent="0.15">
      <c r="A31" s="50" t="str">
        <f>'1.Liga'!A13</f>
        <v>1.Liga</v>
      </c>
      <c r="B31" s="24">
        <f>'1.Liga'!B13</f>
        <v>2009</v>
      </c>
      <c r="C31" s="24">
        <f>'1.Liga'!C13</f>
        <v>2</v>
      </c>
      <c r="D31" s="51" t="str">
        <f>'1.Liga'!D13</f>
        <v>sobota</v>
      </c>
      <c r="E31" s="52">
        <f>'1.Liga'!E13</f>
        <v>42994</v>
      </c>
      <c r="F31" s="53">
        <f>'1.Liga'!F13</f>
        <v>0.58333333333333337</v>
      </c>
      <c r="G31" s="24" t="str">
        <f>'1.Liga'!G13</f>
        <v>Jindřichův Hradec</v>
      </c>
      <c r="H31" s="24" t="str">
        <f>'1.Liga'!H13</f>
        <v>TJ HBC Olymp Jindřichův Hradec</v>
      </c>
      <c r="I31" s="24" t="str">
        <f>'1.Liga'!I13</f>
        <v>TJ Tatran Třemošná</v>
      </c>
    </row>
    <row r="32" spans="1:9" hidden="1" x14ac:dyDescent="0.15">
      <c r="A32" s="71" t="str">
        <f>'EL SD - sk.A+B'!A18</f>
        <v>EL SD</v>
      </c>
      <c r="B32" s="65">
        <f>'EL SD - sk.A+B'!B18</f>
        <v>4076</v>
      </c>
      <c r="C32" s="72" t="str">
        <f>'EL SD - sk.A+B'!C18</f>
        <v>10AB</v>
      </c>
      <c r="D32" s="62" t="str">
        <f>'EL SD - sk.A+B'!D18</f>
        <v>sobota</v>
      </c>
      <c r="E32" s="81">
        <f>'EL SD - sk.A+B'!E18</f>
        <v>42994</v>
      </c>
      <c r="F32" s="74">
        <f>'EL SD - sk.A+B'!F18</f>
        <v>0.625</v>
      </c>
      <c r="G32" s="81" t="str">
        <f>'EL SD - sk.A+B'!G18</f>
        <v>Olomouc</v>
      </c>
      <c r="H32" s="76" t="str">
        <f>'EL SD - sk.A+B'!H18</f>
        <v>HBC Olomouc</v>
      </c>
      <c r="I32" s="76" t="str">
        <f>'EL SD - sk.A+B'!I18</f>
        <v>HBC Plzeň</v>
      </c>
    </row>
    <row r="33" spans="1:9" hidden="1" x14ac:dyDescent="0.15">
      <c r="A33" s="50" t="str">
        <f>'1.Liga'!A15</f>
        <v>1.Liga</v>
      </c>
      <c r="B33" s="24">
        <f>'1.Liga'!B15</f>
        <v>2011</v>
      </c>
      <c r="C33" s="24">
        <f>'1.Liga'!C15</f>
        <v>2</v>
      </c>
      <c r="D33" s="51" t="str">
        <f>'1.Liga'!D15</f>
        <v>sobota</v>
      </c>
      <c r="E33" s="52">
        <f>'1.Liga'!E15</f>
        <v>42994</v>
      </c>
      <c r="F33" s="54">
        <f>'1.Liga'!F15</f>
        <v>0.54166666666666663</v>
      </c>
      <c r="G33" s="24" t="str">
        <f>'1.Liga'!G15</f>
        <v>Plzeň - Šturncovy sady</v>
      </c>
      <c r="H33" s="24" t="str">
        <f>'1.Liga'!H15</f>
        <v>HBC Plzeň-Litice</v>
      </c>
      <c r="I33" s="24" t="str">
        <f>'1.Liga'!I15</f>
        <v>TJ Snack Dobřany</v>
      </c>
    </row>
    <row r="34" spans="1:9" hidden="1" x14ac:dyDescent="0.15">
      <c r="A34" s="50" t="str">
        <f>'1.Liga'!A16</f>
        <v>1.Liga</v>
      </c>
      <c r="B34" s="24">
        <f>'1.Liga'!B16</f>
        <v>2012</v>
      </c>
      <c r="C34" s="24">
        <f>'1.Liga'!C16</f>
        <v>2</v>
      </c>
      <c r="D34" s="51" t="str">
        <f>'1.Liga'!D16</f>
        <v>sobota</v>
      </c>
      <c r="E34" s="52">
        <f>'1.Liga'!E16</f>
        <v>42994</v>
      </c>
      <c r="F34" s="54">
        <f>'1.Liga'!F16</f>
        <v>0.625</v>
      </c>
      <c r="G34" s="24" t="str">
        <f>'1.Liga'!G16</f>
        <v>Polička</v>
      </c>
      <c r="H34" s="24" t="str">
        <f>'1.Liga'!H16</f>
        <v>SK Kometa Polička</v>
      </c>
      <c r="I34" s="24" t="str">
        <f>'1.Liga'!I16</f>
        <v>HBC Tygři Mladá Boleslav</v>
      </c>
    </row>
    <row r="35" spans="1:9" hidden="1" x14ac:dyDescent="0.15">
      <c r="A35" s="71" t="str">
        <f>'EL SD - sk.A+B'!A13</f>
        <v>EL SD</v>
      </c>
      <c r="B35" s="65">
        <f>'EL SD - sk.A+B'!B13</f>
        <v>4071</v>
      </c>
      <c r="C35" s="72" t="str">
        <f>'EL SD - sk.A+B'!C13</f>
        <v>10AB</v>
      </c>
      <c r="D35" s="62" t="str">
        <f>'EL SD - sk.A+B'!D13</f>
        <v>sobota</v>
      </c>
      <c r="E35" s="81">
        <f>'EL SD - sk.A+B'!E13</f>
        <v>42994</v>
      </c>
      <c r="F35" s="74">
        <f>'EL SD - sk.A+B'!F13</f>
        <v>0.54166666666666663</v>
      </c>
      <c r="G35" s="81" t="str">
        <f>'EL SD - sk.A+B'!G13</f>
        <v>Praha - Horní Měcholupy</v>
      </c>
      <c r="H35" s="76" t="str">
        <f>'EL SD - sk.A+B'!H13</f>
        <v>HBC Hostivař</v>
      </c>
      <c r="I35" s="76" t="str">
        <f>'EL SD - sk.A+B'!I13</f>
        <v>Elba DDM Ústí nad Labem</v>
      </c>
    </row>
    <row r="36" spans="1:9" hidden="1" x14ac:dyDescent="0.15">
      <c r="A36" s="20" t="str">
        <f>Extraliga!A14</f>
        <v>Extraliga</v>
      </c>
      <c r="B36" s="8">
        <f>Extraliga!B14</f>
        <v>1010</v>
      </c>
      <c r="C36" s="8">
        <f>Extraliga!C14</f>
        <v>2</v>
      </c>
      <c r="D36" s="8" t="str">
        <f>Extraliga!D14</f>
        <v>sobota</v>
      </c>
      <c r="E36" s="9">
        <f>Extraliga!E14</f>
        <v>42994</v>
      </c>
      <c r="F36" s="10">
        <f>Extraliga!F14</f>
        <v>0.70833333333333337</v>
      </c>
      <c r="G36" s="8" t="str">
        <f>Extraliga!G14</f>
        <v>Praha - Lužiny</v>
      </c>
      <c r="H36" s="8" t="str">
        <f>Extraliga!H14</f>
        <v>HC Kert Park Praha</v>
      </c>
      <c r="I36" s="8" t="str">
        <f>Extraliga!I14</f>
        <v>HBC Alpiq Kladno</v>
      </c>
    </row>
    <row r="37" spans="1:9" hidden="1" x14ac:dyDescent="0.15">
      <c r="A37" s="50" t="str">
        <f>'1.Liga'!A18</f>
        <v>1.Liga</v>
      </c>
      <c r="B37" s="24">
        <f>'1.Liga'!B18</f>
        <v>2014</v>
      </c>
      <c r="C37" s="24">
        <f>'1.Liga'!C18</f>
        <v>2</v>
      </c>
      <c r="D37" s="51" t="str">
        <f>'1.Liga'!D18</f>
        <v>sobota</v>
      </c>
      <c r="E37" s="52">
        <f>'1.Liga'!E18</f>
        <v>42994</v>
      </c>
      <c r="F37" s="54">
        <f>'1.Liga'!F18</f>
        <v>0.58333333333333337</v>
      </c>
      <c r="G37" s="24" t="str">
        <f>'1.Liga'!G18</f>
        <v>Prachatice</v>
      </c>
      <c r="H37" s="24" t="str">
        <f>'1.Liga'!H18</f>
        <v>HBC Prachatice</v>
      </c>
      <c r="I37" s="24" t="str">
        <f>'1.Liga'!I18</f>
        <v>Jungle Fever Kladno</v>
      </c>
    </row>
    <row r="38" spans="1:9" hidden="1" x14ac:dyDescent="0.15">
      <c r="A38" s="20" t="str">
        <f>Extraliga!A13</f>
        <v>Extraliga</v>
      </c>
      <c r="B38" s="8">
        <f>Extraliga!B13</f>
        <v>1009</v>
      </c>
      <c r="C38" s="8">
        <f>Extraliga!C13</f>
        <v>2</v>
      </c>
      <c r="D38" s="8" t="str">
        <f>Extraliga!D13</f>
        <v>sobota</v>
      </c>
      <c r="E38" s="9">
        <f>Extraliga!E13</f>
        <v>42994</v>
      </c>
      <c r="F38" s="10">
        <f>Extraliga!F13</f>
        <v>0.45833333333333331</v>
      </c>
      <c r="G38" s="8" t="str">
        <f>Extraliga!G13</f>
        <v>Rakovník</v>
      </c>
      <c r="H38" s="8" t="str">
        <f>Extraliga!H13</f>
        <v>HBC Rakovník</v>
      </c>
      <c r="I38" s="8" t="str">
        <f>Extraliga!I13</f>
        <v>HBC Autosklo-H.A.K. Pardubice</v>
      </c>
    </row>
    <row r="39" spans="1:9" hidden="1" x14ac:dyDescent="0.15">
      <c r="A39" s="20" t="str">
        <f>Extraliga!A11</f>
        <v>Extraliga</v>
      </c>
      <c r="B39" s="8">
        <f>Extraliga!B11</f>
        <v>1007</v>
      </c>
      <c r="C39" s="8">
        <f>Extraliga!C11</f>
        <v>2</v>
      </c>
      <c r="D39" s="8" t="str">
        <f>Extraliga!D11</f>
        <v>sobota</v>
      </c>
      <c r="E39" s="9">
        <f>Extraliga!E11</f>
        <v>42994</v>
      </c>
      <c r="F39" s="10">
        <f>Extraliga!F11</f>
        <v>0.625</v>
      </c>
      <c r="G39" s="8" t="str">
        <f>Extraliga!G11</f>
        <v>Sudoměřice</v>
      </c>
      <c r="H39" s="8" t="str">
        <f>Extraliga!H11</f>
        <v>SK Sudoměřice</v>
      </c>
      <c r="I39" s="8" t="str">
        <f>Extraliga!I11</f>
        <v>Elba DDM Ústí nad Labem</v>
      </c>
    </row>
    <row r="40" spans="1:9" hidden="1" x14ac:dyDescent="0.15">
      <c r="A40" s="71" t="str">
        <f>'EL SD - sk.A+B'!A20</f>
        <v>EL SD</v>
      </c>
      <c r="B40" s="65">
        <f>'EL SD - sk.A+B'!B20</f>
        <v>4078</v>
      </c>
      <c r="C40" s="72" t="str">
        <f>'EL SD - sk.A+B'!C20</f>
        <v>10AB</v>
      </c>
      <c r="D40" s="62" t="str">
        <f>'EL SD - sk.A+B'!D20</f>
        <v>sobota</v>
      </c>
      <c r="E40" s="81">
        <f>'EL SD - sk.A+B'!E20</f>
        <v>42994</v>
      </c>
      <c r="F40" s="74">
        <f>'EL SD - sk.A+B'!F20</f>
        <v>0.66666666666666663</v>
      </c>
      <c r="G40" s="81" t="str">
        <f>'EL SD - sk.A+B'!G20</f>
        <v>Třinec</v>
      </c>
      <c r="H40" s="76" t="str">
        <f>'EL SD - sk.A+B'!H20</f>
        <v>HBC Enviform Třinec</v>
      </c>
      <c r="I40" s="76" t="str">
        <f>'EL SD - sk.A+B'!I20</f>
        <v>HC ŠD Písek</v>
      </c>
    </row>
    <row r="41" spans="1:9" hidden="1" x14ac:dyDescent="0.15">
      <c r="A41" s="50" t="str">
        <f>'1.Liga'!A26</f>
        <v>1.Liga</v>
      </c>
      <c r="B41" s="24">
        <f>'1.Liga'!B26</f>
        <v>2021</v>
      </c>
      <c r="C41" s="24">
        <f>'1.Liga'!C26</f>
        <v>3</v>
      </c>
      <c r="D41" s="51" t="str">
        <f>'1.Liga'!D26</f>
        <v>neděle</v>
      </c>
      <c r="E41" s="52">
        <f>'1.Liga'!E26</f>
        <v>42995</v>
      </c>
      <c r="F41" s="54">
        <f>'1.Liga'!F26</f>
        <v>0.625</v>
      </c>
      <c r="G41" s="24" t="str">
        <f>'1.Liga'!G26</f>
        <v>Beroun - Hlinky</v>
      </c>
      <c r="H41" s="51" t="str">
        <f>'1.Liga'!H26</f>
        <v>SK Kelti 2008</v>
      </c>
      <c r="I41" s="51" t="str">
        <f>'1.Liga'!I26</f>
        <v>TJ Snack Dobřany</v>
      </c>
    </row>
    <row r="42" spans="1:9" hidden="1" x14ac:dyDescent="0.15">
      <c r="A42" s="50" t="str">
        <f>'1.Liga'!A24</f>
        <v>1.Liga</v>
      </c>
      <c r="B42" s="24">
        <f>'1.Liga'!B24</f>
        <v>2019</v>
      </c>
      <c r="C42" s="24">
        <f>'1.Liga'!C24</f>
        <v>3</v>
      </c>
      <c r="D42" s="51" t="str">
        <f>'1.Liga'!D24</f>
        <v>neděle</v>
      </c>
      <c r="E42" s="52">
        <f>'1.Liga'!E24</f>
        <v>42995</v>
      </c>
      <c r="F42" s="54">
        <f>'1.Liga'!F24</f>
        <v>0.58333333333333337</v>
      </c>
      <c r="G42" s="24" t="str">
        <f>'1.Liga'!G24</f>
        <v>Brno - Nový Lískovec</v>
      </c>
      <c r="H42" s="51" t="str">
        <f>'1.Liga'!H24</f>
        <v>HBC Buldogs Brno</v>
      </c>
      <c r="I42" s="51" t="str">
        <f>'1.Liga'!I24</f>
        <v>HC Jestřábi Přelouč</v>
      </c>
    </row>
    <row r="43" spans="1:9" hidden="1" x14ac:dyDescent="0.15">
      <c r="A43" s="104" t="str">
        <f>'EL MD-sk.B'!A11</f>
        <v>EL MD-sk.B</v>
      </c>
      <c r="B43" s="72">
        <f>'EL MD-sk.B'!B11</f>
        <v>5107</v>
      </c>
      <c r="C43" s="72">
        <f>'EL MD-sk.B'!C11</f>
        <v>2</v>
      </c>
      <c r="D43" s="72" t="str">
        <f>'EL MD-sk.B'!D11</f>
        <v>neděle</v>
      </c>
      <c r="E43" s="81">
        <f>'EL MD-sk.B'!E11</f>
        <v>42995</v>
      </c>
      <c r="F43" s="74">
        <f>'EL MD-sk.B'!F11</f>
        <v>0.47916666666666669</v>
      </c>
      <c r="G43" s="76" t="str">
        <f>'EL MD-sk.B'!G11</f>
        <v>Jindřichův Hradec</v>
      </c>
      <c r="H43" s="72" t="str">
        <f>'EL MD-sk.B'!H11</f>
        <v>TJ HBC Olymp Jindřichův Hradec</v>
      </c>
      <c r="I43" s="76" t="str">
        <f>'EL MD-sk.B'!I11</f>
        <v>TJ Snack Dobřany</v>
      </c>
    </row>
    <row r="44" spans="1:9" hidden="1" x14ac:dyDescent="0.15">
      <c r="A44" s="71" t="str">
        <f>'EL SD - sk.A+B'!A28</f>
        <v>EL SD</v>
      </c>
      <c r="B44" s="65">
        <f>'EL SD - sk.A+B'!B28</f>
        <v>4085</v>
      </c>
      <c r="C44" s="72" t="str">
        <f>'EL SD - sk.A+B'!C28</f>
        <v>11AB</v>
      </c>
      <c r="D44" s="82" t="str">
        <f>'EL SD - sk.A+B'!D28</f>
        <v>neděle</v>
      </c>
      <c r="E44" s="83">
        <f>'EL SD - sk.A+B'!E28</f>
        <v>42995</v>
      </c>
      <c r="F44" s="74">
        <f>'EL SD - sk.A+B'!F28</f>
        <v>0.45833333333333331</v>
      </c>
      <c r="G44" s="81" t="str">
        <f>'EL SD - sk.A+B'!G28</f>
        <v>Karviná</v>
      </c>
      <c r="H44" s="76" t="str">
        <f>'EL SD - sk.A+B'!H28</f>
        <v>HbK Karviná</v>
      </c>
      <c r="I44" s="76" t="str">
        <f>'EL SD - sk.A+B'!I28</f>
        <v>HC ŠD Písek</v>
      </c>
    </row>
    <row r="45" spans="1:9" hidden="1" x14ac:dyDescent="0.15">
      <c r="A45" s="50" t="str">
        <f>'1.Liga'!A28</f>
        <v>1.Liga</v>
      </c>
      <c r="B45" s="24">
        <f>'1.Liga'!B28</f>
        <v>2023</v>
      </c>
      <c r="C45" s="24">
        <f>'1.Liga'!C28</f>
        <v>3</v>
      </c>
      <c r="D45" s="51" t="str">
        <f>'1.Liga'!D28</f>
        <v>neděle</v>
      </c>
      <c r="E45" s="52">
        <f>'1.Liga'!E28</f>
        <v>42995</v>
      </c>
      <c r="F45" s="54">
        <f>'1.Liga'!F28</f>
        <v>0.58333333333333337</v>
      </c>
      <c r="G45" s="24" t="str">
        <f>'1.Liga'!G28</f>
        <v>Kladno u ZS</v>
      </c>
      <c r="H45" s="51" t="str">
        <f>'1.Liga'!H28</f>
        <v>Jungle Fever Kladno</v>
      </c>
      <c r="I45" s="51" t="str">
        <f>'1.Liga'!I28</f>
        <v>HBC Plzeň-Litice</v>
      </c>
    </row>
    <row r="46" spans="1:9" hidden="1" x14ac:dyDescent="0.15">
      <c r="A46" s="104" t="str">
        <f>'EL MD-sk.C'!A8</f>
        <v>EL MD-sk.C</v>
      </c>
      <c r="B46" s="72">
        <f>'EL MD-sk.C'!B8</f>
        <v>5204</v>
      </c>
      <c r="C46" s="72">
        <f>'EL MD-sk.C'!C8</f>
        <v>2</v>
      </c>
      <c r="D46" s="72" t="str">
        <f>'EL MD-sk.C'!D8</f>
        <v>neděle</v>
      </c>
      <c r="E46" s="81">
        <f>'EL MD-sk.C'!E8</f>
        <v>42995</v>
      </c>
      <c r="F46" s="74">
        <f>'EL MD-sk.C'!F8</f>
        <v>0.54166666666666663</v>
      </c>
      <c r="G46" s="76" t="str">
        <f>'EL MD-sk.C'!G8</f>
        <v>Kyjov</v>
      </c>
      <c r="H46" s="76" t="str">
        <f>'EL MD-sk.C'!H8</f>
        <v>HBK Kyjov</v>
      </c>
      <c r="I46" s="76" t="str">
        <f>'EL MD-sk.C'!I8</f>
        <v>HBC Enviform Třinec</v>
      </c>
    </row>
    <row r="47" spans="1:9" x14ac:dyDescent="0.15">
      <c r="A47" s="71" t="str">
        <f>'EL SD - sk.A+B'!A10</f>
        <v>EL SD</v>
      </c>
      <c r="B47" s="62">
        <f>'EL SD - sk.A+B'!B10</f>
        <v>4007</v>
      </c>
      <c r="C47" s="72" t="str">
        <f>'EL SD - sk.A+B'!C10</f>
        <v>1B</v>
      </c>
      <c r="D47" s="62" t="str">
        <f>'EL SD - sk.A+B'!D10</f>
        <v>sobota</v>
      </c>
      <c r="E47" s="73">
        <f>'EL SD - sk.A+B'!E10</f>
        <v>42987</v>
      </c>
      <c r="F47" s="74">
        <f>'EL SD - sk.A+B'!F10</f>
        <v>0.625</v>
      </c>
      <c r="G47" s="73" t="str">
        <f>'EL SD - sk.A+B'!G10</f>
        <v>Hradec Králové</v>
      </c>
      <c r="H47" s="76" t="str">
        <f>'EL SD - sk.A+B'!H10</f>
        <v>HBC Hradec Králové 1988</v>
      </c>
      <c r="I47" s="76" t="str">
        <f>'EL SD - sk.A+B'!I10</f>
        <v>HBC Hostivař</v>
      </c>
    </row>
    <row r="48" spans="1:9" hidden="1" x14ac:dyDescent="0.15">
      <c r="A48" s="50" t="str">
        <f>'1.Liga'!A23</f>
        <v>1.Liga</v>
      </c>
      <c r="B48" s="24">
        <f>'1.Liga'!B23</f>
        <v>2018</v>
      </c>
      <c r="C48" s="24">
        <f>'1.Liga'!C23</f>
        <v>3</v>
      </c>
      <c r="D48" s="51" t="str">
        <f>'1.Liga'!D23</f>
        <v>neděle</v>
      </c>
      <c r="E48" s="52">
        <f>'1.Liga'!E23</f>
        <v>42995</v>
      </c>
      <c r="F48" s="54">
        <f>'1.Liga'!F23</f>
        <v>0.58333333333333337</v>
      </c>
      <c r="G48" s="24" t="str">
        <f>'1.Liga'!G23</f>
        <v>Mladá Boleslav</v>
      </c>
      <c r="H48" s="51" t="str">
        <f>'1.Liga'!H23</f>
        <v>HBC Tygři Mladá Boleslav</v>
      </c>
      <c r="I48" s="51" t="str">
        <f>'1.Liga'!I23</f>
        <v>HbK Karviná</v>
      </c>
    </row>
    <row r="49" spans="1:9" hidden="1" x14ac:dyDescent="0.15">
      <c r="A49" s="71" t="str">
        <f>'EL SD - sk.A+B'!A27</f>
        <v>EL SD</v>
      </c>
      <c r="B49" s="65">
        <f>'EL SD - sk.A+B'!B27</f>
        <v>4084</v>
      </c>
      <c r="C49" s="72" t="str">
        <f>'EL SD - sk.A+B'!C27</f>
        <v>11AB</v>
      </c>
      <c r="D49" s="82" t="str">
        <f>'EL SD - sk.A+B'!D27</f>
        <v>neděle</v>
      </c>
      <c r="E49" s="83">
        <f>'EL SD - sk.A+B'!E27</f>
        <v>42995</v>
      </c>
      <c r="F49" s="74">
        <f>'EL SD - sk.A+B'!F27</f>
        <v>0.47916666666666669</v>
      </c>
      <c r="G49" s="81" t="str">
        <f>'EL SD - sk.A+B'!G27</f>
        <v>Olomouc</v>
      </c>
      <c r="H49" s="76" t="str">
        <f>'EL SD - sk.A+B'!H27</f>
        <v>HBC Olomouc</v>
      </c>
      <c r="I49" s="76" t="str">
        <f>'EL SD - sk.A+B'!I27</f>
        <v>HC Buldoci Stříbro</v>
      </c>
    </row>
    <row r="50" spans="1:9" x14ac:dyDescent="0.15">
      <c r="A50" s="20" t="str">
        <f>Extraliga!A8</f>
        <v>Extraliga</v>
      </c>
      <c r="B50" s="8">
        <f>Extraliga!B8</f>
        <v>1005</v>
      </c>
      <c r="C50" s="8">
        <f>Extraliga!C8</f>
        <v>1</v>
      </c>
      <c r="D50" s="8" t="str">
        <f>Extraliga!D8</f>
        <v>sobota</v>
      </c>
      <c r="E50" s="9">
        <f>Extraliga!E8</f>
        <v>42987</v>
      </c>
      <c r="F50" s="10">
        <f>Extraliga!F8</f>
        <v>0.66666666666666663</v>
      </c>
      <c r="G50" s="8" t="str">
        <f>Extraliga!G8</f>
        <v>Letohrad</v>
      </c>
      <c r="H50" s="8" t="str">
        <f>Extraliga!H8</f>
        <v>SK Hokejbal Letohrad</v>
      </c>
      <c r="I50" s="8" t="str">
        <f>Extraliga!I8</f>
        <v>TJ KOVO Praha</v>
      </c>
    </row>
    <row r="51" spans="1:9" x14ac:dyDescent="0.15">
      <c r="A51" s="180" t="e">
        <f>'2.NHbL'!#REF!</f>
        <v>#REF!</v>
      </c>
      <c r="B51" s="134" t="e">
        <f>'2.NHbL'!#REF!</f>
        <v>#REF!</v>
      </c>
      <c r="C51" s="134" t="e">
        <f>'2.NHbL'!#REF!</f>
        <v>#REF!</v>
      </c>
      <c r="D51" s="134" t="e">
        <f>'2.NHbL'!#REF!</f>
        <v>#REF!</v>
      </c>
      <c r="E51" s="138" t="e">
        <f>'2.NHbL'!#REF!</f>
        <v>#REF!</v>
      </c>
      <c r="F51" s="14" t="e">
        <f>'2.NHbL'!#REF!</f>
        <v>#REF!</v>
      </c>
      <c r="G51" s="134" t="e">
        <f>'2.NHbL'!#REF!</f>
        <v>#REF!</v>
      </c>
      <c r="H51" s="133" t="e">
        <f>'2.NHbL'!#REF!</f>
        <v>#REF!</v>
      </c>
      <c r="I51" s="133" t="e">
        <f>'2.NHbL'!#REF!</f>
        <v>#REF!</v>
      </c>
    </row>
    <row r="52" spans="1:9" x14ac:dyDescent="0.15">
      <c r="A52" s="180" t="e">
        <f>'2.NHbL'!#REF!</f>
        <v>#REF!</v>
      </c>
      <c r="B52" s="134" t="e">
        <f>'2.NHbL'!#REF!</f>
        <v>#REF!</v>
      </c>
      <c r="C52" s="134" t="e">
        <f>'2.NHbL'!#REF!</f>
        <v>#REF!</v>
      </c>
      <c r="D52" s="134" t="e">
        <f>'2.NHbL'!#REF!</f>
        <v>#REF!</v>
      </c>
      <c r="E52" s="138" t="e">
        <f>'2.NHbL'!#REF!</f>
        <v>#REF!</v>
      </c>
      <c r="F52" s="14" t="e">
        <f>'2.NHbL'!#REF!</f>
        <v>#REF!</v>
      </c>
      <c r="G52" s="134" t="e">
        <f>'2.NHbL'!#REF!</f>
        <v>#REF!</v>
      </c>
      <c r="H52" s="133" t="e">
        <f>'2.NHbL'!#REF!</f>
        <v>#REF!</v>
      </c>
      <c r="I52" s="133" t="e">
        <f>'2.NHbL'!#REF!</f>
        <v>#REF!</v>
      </c>
    </row>
    <row r="53" spans="1:9" hidden="1" x14ac:dyDescent="0.15">
      <c r="A53" s="50" t="str">
        <f>'1.Liga'!A22</f>
        <v>1.Liga</v>
      </c>
      <c r="B53" s="24">
        <f>'1.Liga'!B22</f>
        <v>2017</v>
      </c>
      <c r="C53" s="24">
        <f>'1.Liga'!C22</f>
        <v>3</v>
      </c>
      <c r="D53" s="51" t="str">
        <f>'1.Liga'!D22</f>
        <v>neděle</v>
      </c>
      <c r="E53" s="52">
        <f>'1.Liga'!E22</f>
        <v>42995</v>
      </c>
      <c r="F53" s="54">
        <f>'1.Liga'!F22</f>
        <v>0.58333333333333337</v>
      </c>
      <c r="G53" s="24" t="str">
        <f>'1.Liga'!G22</f>
        <v>Polička</v>
      </c>
      <c r="H53" s="51" t="str">
        <f>'1.Liga'!H22</f>
        <v>SK Kometa Polička</v>
      </c>
      <c r="I53" s="51" t="str">
        <f>'1.Liga'!I22</f>
        <v>SHC Opava</v>
      </c>
    </row>
    <row r="54" spans="1:9" hidden="1" x14ac:dyDescent="0.15">
      <c r="A54" s="71" t="str">
        <f>'EL SD - sk.A+B'!A22</f>
        <v>EL SD</v>
      </c>
      <c r="B54" s="65">
        <f>'EL SD - sk.A+B'!B22</f>
        <v>4079</v>
      </c>
      <c r="C54" s="72" t="str">
        <f>'EL SD - sk.A+B'!C22</f>
        <v>11AB</v>
      </c>
      <c r="D54" s="82" t="str">
        <f>'EL SD - sk.A+B'!D22</f>
        <v>neděle</v>
      </c>
      <c r="E54" s="83">
        <f>'EL SD - sk.A+B'!E22</f>
        <v>42995</v>
      </c>
      <c r="F54" s="74">
        <f>'EL SD - sk.A+B'!F22</f>
        <v>0.47916666666666669</v>
      </c>
      <c r="G54" s="81" t="str">
        <f>'EL SD - sk.A+B'!G22</f>
        <v>Praha - Horní Měcholupy</v>
      </c>
      <c r="H54" s="76" t="str">
        <f>'EL SD - sk.A+B'!H22</f>
        <v>HBC Hostivař</v>
      </c>
      <c r="I54" s="76" t="str">
        <f>'EL SD - sk.A+B'!I22</f>
        <v>HSÚ Wolves Chomutov</v>
      </c>
    </row>
    <row r="55" spans="1:9" hidden="1" x14ac:dyDescent="0.15">
      <c r="A55" s="104" t="str">
        <f>'EL MD-sk.A'!A8</f>
        <v>EL MD-sk.A</v>
      </c>
      <c r="B55" s="72">
        <f>'EL MD-sk.A'!B8</f>
        <v>5004</v>
      </c>
      <c r="C55" s="72">
        <f>'EL MD-sk.A'!C8</f>
        <v>2</v>
      </c>
      <c r="D55" s="72" t="str">
        <f>'EL MD-sk.A'!D8</f>
        <v>neděle</v>
      </c>
      <c r="E55" s="81">
        <f>'EL MD-sk.A'!E8</f>
        <v>42995</v>
      </c>
      <c r="F55" s="74">
        <f>'EL MD-sk.A'!F8</f>
        <v>0.58333333333333337</v>
      </c>
      <c r="G55" s="76" t="str">
        <f>'EL MD-sk.A'!G8</f>
        <v>Praha - Horní Měcholupy</v>
      </c>
      <c r="H55" s="76" t="str">
        <f>'EL MD-sk.A'!H8</f>
        <v>HBC Hostivař</v>
      </c>
      <c r="I55" s="76" t="str">
        <f>'EL MD-sk.A'!I8</f>
        <v>Elba DDM Ústí nad Labem</v>
      </c>
    </row>
    <row r="56" spans="1:9" hidden="1" x14ac:dyDescent="0.15">
      <c r="A56" s="104" t="str">
        <f>'EL MD-sk.B'!A9</f>
        <v>EL MD-sk.B</v>
      </c>
      <c r="B56" s="72">
        <f>'EL MD-sk.B'!B9</f>
        <v>5105</v>
      </c>
      <c r="C56" s="72">
        <f>'EL MD-sk.B'!C9</f>
        <v>2</v>
      </c>
      <c r="D56" s="72" t="str">
        <f>'EL MD-sk.B'!D9</f>
        <v>neděle</v>
      </c>
      <c r="E56" s="81">
        <f>'EL MD-sk.B'!E9</f>
        <v>42995</v>
      </c>
      <c r="F56" s="74">
        <f>'EL MD-sk.B'!F9</f>
        <v>0.47916666666666669</v>
      </c>
      <c r="G56" s="72" t="str">
        <f>'EL MD-sk.B'!G9</f>
        <v>Praha - Palmovka</v>
      </c>
      <c r="H56" s="72" t="str">
        <f>'EL MD-sk.B'!H9</f>
        <v>TJ Kovo Praha</v>
      </c>
      <c r="I56" s="76" t="str">
        <f>'EL MD-sk.B'!I9</f>
        <v>HBC Plzeň</v>
      </c>
    </row>
    <row r="57" spans="1:9" hidden="1" x14ac:dyDescent="0.15">
      <c r="A57" s="104" t="str">
        <f>'EL MD-sk.B'!A10</f>
        <v>EL MD-sk.B</v>
      </c>
      <c r="B57" s="72">
        <f>'EL MD-sk.B'!B10</f>
        <v>5106</v>
      </c>
      <c r="C57" s="72">
        <f>'EL MD-sk.B'!C10</f>
        <v>2</v>
      </c>
      <c r="D57" s="72" t="str">
        <f>'EL MD-sk.B'!D10</f>
        <v>neděle</v>
      </c>
      <c r="E57" s="81">
        <f>'EL MD-sk.B'!E10</f>
        <v>42995</v>
      </c>
      <c r="F57" s="74">
        <f>'EL MD-sk.B'!F10</f>
        <v>0.58333333333333337</v>
      </c>
      <c r="G57" s="76" t="str">
        <f>'EL MD-sk.B'!G10</f>
        <v>Prachatice</v>
      </c>
      <c r="H57" s="76" t="str">
        <f>'EL MD-sk.B'!H10</f>
        <v>HBC Prachatice</v>
      </c>
      <c r="I57" s="76" t="str">
        <f>'EL MD-sk.B'!I10</f>
        <v>HC Kert Park Praha</v>
      </c>
    </row>
    <row r="58" spans="1:9" hidden="1" x14ac:dyDescent="0.15">
      <c r="A58" s="50" t="str">
        <f>'1.Liga'!A27</f>
        <v>1.Liga</v>
      </c>
      <c r="B58" s="24">
        <f>'1.Liga'!B27</f>
        <v>2022</v>
      </c>
      <c r="C58" s="24">
        <f>'1.Liga'!C27</f>
        <v>3</v>
      </c>
      <c r="D58" s="51" t="str">
        <f>'1.Liga'!D27</f>
        <v>neděle</v>
      </c>
      <c r="E58" s="52">
        <f>'1.Liga'!E27</f>
        <v>42995</v>
      </c>
      <c r="F58" s="54">
        <f>'1.Liga'!F27</f>
        <v>0.6875</v>
      </c>
      <c r="G58" s="24" t="str">
        <f>'1.Liga'!G27</f>
        <v>Prachatice</v>
      </c>
      <c r="H58" s="51" t="str">
        <f>'1.Liga'!H27</f>
        <v>HBC Prachatice</v>
      </c>
      <c r="I58" s="51" t="str">
        <f>'1.Liga'!I27</f>
        <v>TJ Tatran Třemošná</v>
      </c>
    </row>
    <row r="59" spans="1:9" hidden="1" x14ac:dyDescent="0.15">
      <c r="A59" s="104" t="str">
        <f>'EL MD-sk.B'!A12</f>
        <v>EL MD-sk.B</v>
      </c>
      <c r="B59" s="72">
        <f>'EL MD-sk.B'!B12</f>
        <v>5108</v>
      </c>
      <c r="C59" s="72">
        <f>'EL MD-sk.B'!C12</f>
        <v>2</v>
      </c>
      <c r="D59" s="72" t="str">
        <f>'EL MD-sk.B'!D12</f>
        <v>neděle</v>
      </c>
      <c r="E59" s="81">
        <f>'EL MD-sk.B'!E12</f>
        <v>42995</v>
      </c>
      <c r="F59" s="74">
        <f>'EL MD-sk.B'!F12</f>
        <v>0.41666666666666669</v>
      </c>
      <c r="G59" s="72" t="str">
        <f>'EL MD-sk.B'!G12</f>
        <v>Suchdol nad Lužnicí</v>
      </c>
      <c r="H59" s="72" t="str">
        <f>'EL MD-sk.B'!H12</f>
        <v>SK Suchdol nad Lužnicí</v>
      </c>
      <c r="I59" s="76" t="str">
        <f>'EL MD-sk.B'!I12</f>
        <v>SK Pedagog České Budějovice</v>
      </c>
    </row>
    <row r="60" spans="1:9" x14ac:dyDescent="0.15">
      <c r="A60" s="20" t="str">
        <f>Extraliga!A5</f>
        <v>Extraliga</v>
      </c>
      <c r="B60" s="8">
        <f>Extraliga!B5</f>
        <v>1002</v>
      </c>
      <c r="C60" s="8">
        <f>Extraliga!C5</f>
        <v>1</v>
      </c>
      <c r="D60" s="8" t="str">
        <f>Extraliga!D5</f>
        <v>sobota</v>
      </c>
      <c r="E60" s="9">
        <f>Extraliga!E5</f>
        <v>42987</v>
      </c>
      <c r="F60" s="10">
        <f>Extraliga!F5</f>
        <v>0.66666666666666663</v>
      </c>
      <c r="G60" s="8" t="str">
        <f>Extraliga!G5</f>
        <v>Pardubice - Polabiny</v>
      </c>
      <c r="H60" s="8" t="str">
        <f>Extraliga!H5</f>
        <v>HBC Autosklo-H.A.K. Pardubice</v>
      </c>
      <c r="I60" s="8" t="str">
        <f>Extraliga!I5</f>
        <v>HBC Rondo Most</v>
      </c>
    </row>
    <row r="61" spans="1:9" hidden="1" x14ac:dyDescent="0.15">
      <c r="A61" s="71" t="str">
        <f>'EL SD - sk.A+B'!A149</f>
        <v>EL SD</v>
      </c>
      <c r="B61" s="65">
        <f>'EL SD - sk.A+B'!B149</f>
        <v>4114</v>
      </c>
      <c r="C61" s="76" t="str">
        <f>'EL SD - sk.A+B'!C149</f>
        <v>15A</v>
      </c>
      <c r="D61" s="84" t="str">
        <f>'EL SD - sk.A+B'!D149</f>
        <v>středa</v>
      </c>
      <c r="E61" s="85">
        <f>'EL SD - sk.A+B'!E149</f>
        <v>42998</v>
      </c>
      <c r="F61" s="74">
        <f>'EL SD - sk.A+B'!F149</f>
        <v>0.75</v>
      </c>
      <c r="G61" s="73" t="str">
        <f>'EL SD - sk.A+B'!G149</f>
        <v>Stříbro</v>
      </c>
      <c r="H61" s="76" t="str">
        <f>'EL SD - sk.A+B'!H149</f>
        <v>HC Buldoci Stříbro</v>
      </c>
      <c r="I61" s="76" t="str">
        <f>'EL SD - sk.A+B'!I149</f>
        <v>TJ Snack Dobřany</v>
      </c>
    </row>
    <row r="62" spans="1:9" hidden="1" x14ac:dyDescent="0.15">
      <c r="A62" s="71" t="str">
        <f>'EL SD - sk.A+B'!A19</f>
        <v>EL SD</v>
      </c>
      <c r="B62" s="65">
        <f>'EL SD - sk.A+B'!B19</f>
        <v>4077</v>
      </c>
      <c r="C62" s="72" t="str">
        <f>'EL SD - sk.A+B'!C19</f>
        <v>10AB</v>
      </c>
      <c r="D62" s="62" t="str">
        <f>'EL SD - sk.A+B'!D19</f>
        <v>pátek</v>
      </c>
      <c r="E62" s="81">
        <f>'EL SD - sk.A+B'!E19</f>
        <v>43000</v>
      </c>
      <c r="F62" s="74">
        <f>'EL SD - sk.A+B'!F19</f>
        <v>0.75</v>
      </c>
      <c r="G62" s="81" t="str">
        <f>'EL SD - sk.A+B'!G19</f>
        <v>Karviná</v>
      </c>
      <c r="H62" s="76" t="str">
        <f>'EL SD - sk.A+B'!H19</f>
        <v>HbK Karviná</v>
      </c>
      <c r="I62" s="76" t="str">
        <f>'EL SD - sk.A+B'!I19</f>
        <v>TJ Snack Dobřany</v>
      </c>
    </row>
    <row r="63" spans="1:9" hidden="1" x14ac:dyDescent="0.15">
      <c r="A63" s="104" t="str">
        <f>'EL MD-sk.A'!A46</f>
        <v>EL MD-sk.A</v>
      </c>
      <c r="B63" s="72">
        <f>'EL MD-sk.A'!B46</f>
        <v>5033</v>
      </c>
      <c r="C63" s="72">
        <f>'EL MD-sk.A'!C46</f>
        <v>11</v>
      </c>
      <c r="D63" s="88" t="str">
        <f>'EL MD-sk.A'!D46</f>
        <v>sobota</v>
      </c>
      <c r="E63" s="83">
        <f>'EL MD-sk.A'!E46</f>
        <v>43001</v>
      </c>
      <c r="F63" s="74">
        <f>'EL MD-sk.A'!F46</f>
        <v>0.54166666666666663</v>
      </c>
      <c r="G63" s="72" t="str">
        <f>'EL MD-sk.A'!G46</f>
        <v>Beroun - Hlinky</v>
      </c>
      <c r="H63" s="76" t="str">
        <f>'EL MD-sk.A'!H46</f>
        <v>SK Kelti 2008</v>
      </c>
      <c r="I63" s="76" t="str">
        <f>'EL MD-sk.A'!I46</f>
        <v>HBC Tygři Mladá Boleslav</v>
      </c>
    </row>
    <row r="64" spans="1:9" x14ac:dyDescent="0.15">
      <c r="A64" s="180" t="e">
        <f>'2.NHbL'!#REF!</f>
        <v>#REF!</v>
      </c>
      <c r="B64" s="134" t="e">
        <f>'2.NHbL'!#REF!</f>
        <v>#REF!</v>
      </c>
      <c r="C64" s="134" t="e">
        <f>'2.NHbL'!#REF!</f>
        <v>#REF!</v>
      </c>
      <c r="D64" s="134" t="e">
        <f>'2.NHbL'!#REF!</f>
        <v>#REF!</v>
      </c>
      <c r="E64" s="138" t="e">
        <f>'2.NHbL'!#REF!</f>
        <v>#REF!</v>
      </c>
      <c r="F64" s="14" t="e">
        <f>'2.NHbL'!#REF!</f>
        <v>#REF!</v>
      </c>
      <c r="G64" s="134" t="e">
        <f>'2.NHbL'!#REF!</f>
        <v>#REF!</v>
      </c>
      <c r="H64" s="133" t="e">
        <f>'2.NHbL'!#REF!</f>
        <v>#REF!</v>
      </c>
      <c r="I64" s="133" t="e">
        <f>'2.NHbL'!#REF!</f>
        <v>#REF!</v>
      </c>
    </row>
    <row r="65" spans="1:9" hidden="1" x14ac:dyDescent="0.15">
      <c r="A65" s="50" t="str">
        <f>'1.Liga'!A195</f>
        <v>1.Liga</v>
      </c>
      <c r="B65" s="24">
        <f>'1.Liga'!B195</f>
        <v>2171</v>
      </c>
      <c r="C65" s="24">
        <f>'1.Liga'!C195</f>
        <v>22</v>
      </c>
      <c r="D65" s="24" t="str">
        <f>'1.Liga'!D195</f>
        <v>sobota</v>
      </c>
      <c r="E65" s="28">
        <f>'1.Liga'!E195</f>
        <v>43001</v>
      </c>
      <c r="F65" s="40">
        <f>'1.Liga'!F195</f>
        <v>0.58333333333333337</v>
      </c>
      <c r="G65" s="24" t="str">
        <f>'1.Liga'!G195</f>
        <v>Karviná</v>
      </c>
      <c r="H65" s="51" t="str">
        <f>'1.Liga'!H195</f>
        <v>HbK Karviná</v>
      </c>
      <c r="I65" s="51" t="str">
        <f>'1.Liga'!I195</f>
        <v>TJ Snack Dobřany</v>
      </c>
    </row>
    <row r="66" spans="1:9" hidden="1" x14ac:dyDescent="0.15">
      <c r="A66" s="71" t="str">
        <f>'EL SD - sk.A+B'!A37</f>
        <v>EL SD</v>
      </c>
      <c r="B66" s="62">
        <f>'EL SD - sk.A+B'!B37</f>
        <v>4015</v>
      </c>
      <c r="C66" s="72" t="str">
        <f>'EL SD - sk.A+B'!C37</f>
        <v>2B</v>
      </c>
      <c r="D66" s="62" t="str">
        <f>'EL SD - sk.A+B'!D37</f>
        <v>sobota</v>
      </c>
      <c r="E66" s="81">
        <f>'EL SD - sk.A+B'!E37</f>
        <v>43001</v>
      </c>
      <c r="F66" s="74">
        <f>'EL SD - sk.A+B'!F37</f>
        <v>0.6875</v>
      </c>
      <c r="G66" s="81" t="str">
        <f>'EL SD - sk.A+B'!G37</f>
        <v>Karviná</v>
      </c>
      <c r="H66" s="76" t="str">
        <f>'EL SD - sk.A+B'!H37</f>
        <v>HbK Karviná</v>
      </c>
      <c r="I66" s="76" t="str">
        <f>'EL SD - sk.A+B'!I37</f>
        <v>TJ Kovo Praha</v>
      </c>
    </row>
    <row r="67" spans="1:9" hidden="1" x14ac:dyDescent="0.15">
      <c r="A67" s="71" t="str">
        <f>'EL SD - sk.A+B'!A32</f>
        <v>EL SD</v>
      </c>
      <c r="B67" s="65">
        <f>'EL SD - sk.A+B'!B32</f>
        <v>4010</v>
      </c>
      <c r="C67" s="72" t="str">
        <f>'EL SD - sk.A+B'!C32</f>
        <v>2A</v>
      </c>
      <c r="D67" s="62" t="str">
        <f>'EL SD - sk.A+B'!D32</f>
        <v>sobota</v>
      </c>
      <c r="E67" s="81">
        <f>'EL SD - sk.A+B'!E32</f>
        <v>43001</v>
      </c>
      <c r="F67" s="74">
        <f>'EL SD - sk.A+B'!F32</f>
        <v>0.58333333333333337</v>
      </c>
      <c r="G67" s="81" t="str">
        <f>'EL SD - sk.A+B'!G32</f>
        <v>Kladno u ZS</v>
      </c>
      <c r="H67" s="76" t="str">
        <f>'EL SD - sk.A+B'!H32</f>
        <v>HBC Alpiq Kladno</v>
      </c>
      <c r="I67" s="76" t="str">
        <f>'EL SD - sk.A+B'!I32</f>
        <v>Elba DDM Ústí nad Labem</v>
      </c>
    </row>
    <row r="68" spans="1:9" x14ac:dyDescent="0.15">
      <c r="A68" s="180" t="e">
        <f>'2.NHbL'!#REF!</f>
        <v>#REF!</v>
      </c>
      <c r="B68" s="134" t="e">
        <f>'2.NHbL'!#REF!</f>
        <v>#REF!</v>
      </c>
      <c r="C68" s="134" t="e">
        <f>'2.NHbL'!#REF!</f>
        <v>#REF!</v>
      </c>
      <c r="D68" s="134" t="e">
        <f>'2.NHbL'!#REF!</f>
        <v>#REF!</v>
      </c>
      <c r="E68" s="138" t="e">
        <f>'2.NHbL'!#REF!</f>
        <v>#REF!</v>
      </c>
      <c r="F68" s="14" t="e">
        <f>'2.NHbL'!#REF!</f>
        <v>#REF!</v>
      </c>
      <c r="G68" s="134" t="e">
        <f>'2.NHbL'!#REF!</f>
        <v>#REF!</v>
      </c>
      <c r="H68" s="133" t="e">
        <f>'2.NHbL'!#REF!</f>
        <v>#REF!</v>
      </c>
      <c r="I68" s="133" t="e">
        <f>'2.NHbL'!#REF!</f>
        <v>#REF!</v>
      </c>
    </row>
    <row r="69" spans="1:9" hidden="1" x14ac:dyDescent="0.15">
      <c r="A69" s="71" t="str">
        <f>'EL SD - sk.A+B'!A31</f>
        <v>EL SD</v>
      </c>
      <c r="B69" s="65">
        <f>'EL SD - sk.A+B'!B31</f>
        <v>4009</v>
      </c>
      <c r="C69" s="72" t="str">
        <f>'EL SD - sk.A+B'!C31</f>
        <v>2A</v>
      </c>
      <c r="D69" s="62" t="str">
        <f>'EL SD - sk.A+B'!D31</f>
        <v>sobota</v>
      </c>
      <c r="E69" s="81">
        <f>'EL SD - sk.A+B'!E31</f>
        <v>43001</v>
      </c>
      <c r="F69" s="74">
        <f>'EL SD - sk.A+B'!F31</f>
        <v>0.58333333333333337</v>
      </c>
      <c r="G69" s="81" t="str">
        <f>'EL SD - sk.A+B'!G31</f>
        <v>Nové Strašecí</v>
      </c>
      <c r="H69" s="76" t="str">
        <f>'EL SD - sk.A+B'!H31</f>
        <v>HBC Nové Strašecí</v>
      </c>
      <c r="I69" s="76" t="str">
        <f>'EL SD - sk.A+B'!I31</f>
        <v>HSÚ Wolves Chomutov</v>
      </c>
    </row>
    <row r="70" spans="1:9" hidden="1" x14ac:dyDescent="0.15">
      <c r="A70" s="50" t="str">
        <f>'1.Liga'!A196</f>
        <v>1.Liga</v>
      </c>
      <c r="B70" s="24">
        <f>'1.Liga'!B196</f>
        <v>2172</v>
      </c>
      <c r="C70" s="24">
        <f>'1.Liga'!C196</f>
        <v>22</v>
      </c>
      <c r="D70" s="24" t="str">
        <f>'1.Liga'!D196</f>
        <v>sobota</v>
      </c>
      <c r="E70" s="28">
        <f>'1.Liga'!E196</f>
        <v>43001</v>
      </c>
      <c r="F70" s="40">
        <f>'1.Liga'!F196</f>
        <v>0.625</v>
      </c>
      <c r="G70" s="24" t="str">
        <f>'1.Liga'!G196</f>
        <v>Opava</v>
      </c>
      <c r="H70" s="51" t="str">
        <f>'1.Liga'!H196</f>
        <v>SHC Opava</v>
      </c>
      <c r="I70" s="51" t="str">
        <f>'1.Liga'!I196</f>
        <v>TJ Tatran Třemošná</v>
      </c>
    </row>
    <row r="71" spans="1:9" x14ac:dyDescent="0.15">
      <c r="A71" s="180" t="str">
        <f>'2.NHbL'!A3</f>
        <v>2.NHBL</v>
      </c>
      <c r="B71" s="134">
        <f>'2.NHbL'!B3</f>
        <v>0</v>
      </c>
      <c r="C71" s="134">
        <f>'2.NHbL'!C3</f>
        <v>12</v>
      </c>
      <c r="D71" s="134" t="str">
        <f>'2.NHbL'!D3</f>
        <v>sobota</v>
      </c>
      <c r="E71" s="138">
        <f>'2.NHbL'!E3</f>
        <v>42987</v>
      </c>
      <c r="F71" s="202">
        <f>'2.NHbL'!F3</f>
        <v>0.54166666666666663</v>
      </c>
      <c r="G71" s="134" t="str">
        <f>'2.NHbL'!G3</f>
        <v>Žamberk - Dlouhoňovice</v>
      </c>
      <c r="H71" s="133" t="str">
        <f>'2.NHbL'!H3</f>
        <v>Žamberk</v>
      </c>
      <c r="I71" s="133" t="str">
        <f>'2.NHbL'!I3</f>
        <v>Česká Třebová</v>
      </c>
    </row>
    <row r="72" spans="1:9" hidden="1" x14ac:dyDescent="0.15">
      <c r="A72" s="71" t="str">
        <f>'EL SD - sk.A+B'!A33</f>
        <v>EL SD</v>
      </c>
      <c r="B72" s="65">
        <f>'EL SD - sk.A+B'!B33</f>
        <v>4011</v>
      </c>
      <c r="C72" s="72" t="str">
        <f>'EL SD - sk.A+B'!C33</f>
        <v>2A</v>
      </c>
      <c r="D72" s="62" t="str">
        <f>'EL SD - sk.A+B'!D33</f>
        <v>sobota</v>
      </c>
      <c r="E72" s="81">
        <f>'EL SD - sk.A+B'!E33</f>
        <v>43001</v>
      </c>
      <c r="F72" s="74">
        <f>'EL SD - sk.A+B'!F33</f>
        <v>0.45833333333333331</v>
      </c>
      <c r="G72" s="81" t="str">
        <f>'EL SD - sk.A+B'!G33</f>
        <v>Písek</v>
      </c>
      <c r="H72" s="76" t="str">
        <f>'EL SD - sk.A+B'!H33</f>
        <v>HC ŠD Písek</v>
      </c>
      <c r="I72" s="76" t="str">
        <f>'EL SD - sk.A+B'!I33</f>
        <v>HBC Plzeň</v>
      </c>
    </row>
    <row r="73" spans="1:9" hidden="1" x14ac:dyDescent="0.15">
      <c r="A73" s="20" t="str">
        <f>Extraliga!A17</f>
        <v>Extraliga</v>
      </c>
      <c r="B73" s="8">
        <f>Extraliga!B17</f>
        <v>1012</v>
      </c>
      <c r="C73" s="8">
        <f>Extraliga!C17</f>
        <v>3</v>
      </c>
      <c r="D73" s="8" t="str">
        <f>Extraliga!D17</f>
        <v>sobota</v>
      </c>
      <c r="E73" s="9">
        <f>Extraliga!E17</f>
        <v>43001</v>
      </c>
      <c r="F73" s="10">
        <f>Extraliga!F17</f>
        <v>0.66666666666666663</v>
      </c>
      <c r="G73" s="8" t="str">
        <f>Extraliga!G17</f>
        <v>Plzeň - hala</v>
      </c>
      <c r="H73" s="8" t="str">
        <f>Extraliga!H17</f>
        <v>HBC Plzeň</v>
      </c>
      <c r="I73" s="8" t="str">
        <f>Extraliga!I17</f>
        <v>HBC Rakovník</v>
      </c>
    </row>
    <row r="74" spans="1:9" hidden="1" x14ac:dyDescent="0.15">
      <c r="A74" s="71" t="str">
        <f>'EL SD - sk.A+B'!A35</f>
        <v>EL SD</v>
      </c>
      <c r="B74" s="62">
        <f>'EL SD - sk.A+B'!B35</f>
        <v>4013</v>
      </c>
      <c r="C74" s="72" t="str">
        <f>'EL SD - sk.A+B'!C35</f>
        <v>2B</v>
      </c>
      <c r="D74" s="62" t="str">
        <f>'EL SD - sk.A+B'!D35</f>
        <v>sobota</v>
      </c>
      <c r="E74" s="81">
        <f>'EL SD - sk.A+B'!E35</f>
        <v>43001</v>
      </c>
      <c r="F74" s="74">
        <f>'EL SD - sk.A+B'!F35</f>
        <v>0.45833333333333331</v>
      </c>
      <c r="G74" s="81" t="str">
        <f>'EL SD - sk.A+B'!G35</f>
        <v>Praha - Horní Měcholupy</v>
      </c>
      <c r="H74" s="76" t="str">
        <f>'EL SD - sk.A+B'!H35</f>
        <v>HBC Hostivař</v>
      </c>
      <c r="I74" s="76" t="str">
        <f>'EL SD - sk.A+B'!I35</f>
        <v>SK Jihlava</v>
      </c>
    </row>
    <row r="75" spans="1:9" hidden="1" x14ac:dyDescent="0.15">
      <c r="A75" s="20" t="str">
        <f>Extraliga!A20</f>
        <v>Extraliga</v>
      </c>
      <c r="B75" s="8">
        <f>Extraliga!B20</f>
        <v>1015</v>
      </c>
      <c r="C75" s="8">
        <f>Extraliga!C20</f>
        <v>3</v>
      </c>
      <c r="D75" s="8" t="str">
        <f>Extraliga!D20</f>
        <v>sobota</v>
      </c>
      <c r="E75" s="9">
        <f>Extraliga!E20</f>
        <v>43001</v>
      </c>
      <c r="F75" s="10">
        <f>Extraliga!F20</f>
        <v>0.45833333333333331</v>
      </c>
      <c r="G75" s="8" t="str">
        <f>Extraliga!G20</f>
        <v>Praha - Palmovka</v>
      </c>
      <c r="H75" s="8" t="str">
        <f>Extraliga!H20</f>
        <v>TJ KOVO Praha</v>
      </c>
      <c r="I75" s="8" t="str">
        <f>Extraliga!I20</f>
        <v>HBC Hradec Králové 1988</v>
      </c>
    </row>
    <row r="76" spans="1:9" hidden="1" x14ac:dyDescent="0.15">
      <c r="A76" s="71" t="str">
        <f>'EL SD - sk.A+B'!A177</f>
        <v>EL SD</v>
      </c>
      <c r="B76" s="65">
        <f>'EL SD - sk.A+B'!B177</f>
        <v>4201</v>
      </c>
      <c r="C76" s="72" t="str">
        <f>'EL SD - sk.A+B'!C177</f>
        <v>26AB</v>
      </c>
      <c r="D76" s="82" t="str">
        <f>'EL SD - sk.A+B'!D177</f>
        <v>sobota</v>
      </c>
      <c r="E76" s="83">
        <f>'EL SD - sk.A+B'!E177</f>
        <v>43001</v>
      </c>
      <c r="F76" s="74">
        <f>'EL SD - sk.A+B'!F177</f>
        <v>0.60416666666666663</v>
      </c>
      <c r="G76" s="96" t="str">
        <f>'EL SD - sk.A+B'!G177</f>
        <v>Stříbro</v>
      </c>
      <c r="H76" s="76" t="str">
        <f>'EL SD - sk.A+B'!H177</f>
        <v>HC Buldoci Stříbro</v>
      </c>
      <c r="I76" s="76" t="str">
        <f>'EL SD - sk.A+B'!I177</f>
        <v>HBC Autosklo-H.A.K. Pardubice</v>
      </c>
    </row>
    <row r="77" spans="1:9" hidden="1" x14ac:dyDescent="0.15">
      <c r="A77" s="71" t="str">
        <f>'EL SD - sk.A+B'!A38</f>
        <v>EL SD</v>
      </c>
      <c r="B77" s="62">
        <f>'EL SD - sk.A+B'!B38</f>
        <v>4016</v>
      </c>
      <c r="C77" s="72" t="str">
        <f>'EL SD - sk.A+B'!C38</f>
        <v>2B</v>
      </c>
      <c r="D77" s="62" t="str">
        <f>'EL SD - sk.A+B'!D38</f>
        <v>sobota</v>
      </c>
      <c r="E77" s="81">
        <f>'EL SD - sk.A+B'!E38</f>
        <v>43001</v>
      </c>
      <c r="F77" s="74">
        <f>'EL SD - sk.A+B'!F38</f>
        <v>0.58333333333333337</v>
      </c>
      <c r="G77" s="81" t="str">
        <f>'EL SD - sk.A+B'!G38</f>
        <v>Třinec</v>
      </c>
      <c r="H77" s="76" t="str">
        <f>'EL SD - sk.A+B'!H38</f>
        <v>HBC Enviform Třinec</v>
      </c>
      <c r="I77" s="76" t="str">
        <f>'EL SD - sk.A+B'!I38</f>
        <v>HBC Olomouc</v>
      </c>
    </row>
    <row r="78" spans="1:9" hidden="1" x14ac:dyDescent="0.15">
      <c r="A78" s="20" t="str">
        <f>Extraliga!A18</f>
        <v>Extraliga</v>
      </c>
      <c r="B78" s="8">
        <f>Extraliga!B18</f>
        <v>1013</v>
      </c>
      <c r="C78" s="8">
        <f>Extraliga!C18</f>
        <v>3</v>
      </c>
      <c r="D78" s="8" t="str">
        <f>Extraliga!D18</f>
        <v>sobota</v>
      </c>
      <c r="E78" s="9">
        <f>Extraliga!E18</f>
        <v>43001</v>
      </c>
      <c r="F78" s="10">
        <f>Extraliga!F18</f>
        <v>0.66666666666666663</v>
      </c>
      <c r="G78" s="8" t="str">
        <f>Extraliga!G18</f>
        <v>Ústí nad Labem</v>
      </c>
      <c r="H78" s="8" t="str">
        <f>Extraliga!H18</f>
        <v>Elba DDM Ústí nad Labem</v>
      </c>
      <c r="I78" s="8" t="str">
        <f>Extraliga!I18</f>
        <v>HBC Rondo Most</v>
      </c>
    </row>
    <row r="79" spans="1:9" hidden="1" x14ac:dyDescent="0.15">
      <c r="A79" s="104" t="str">
        <f>'EL MD-sk.A'!A12</f>
        <v>EL MD-sk.A</v>
      </c>
      <c r="B79" s="72">
        <f>'EL MD-sk.A'!B12</f>
        <v>5007</v>
      </c>
      <c r="C79" s="72">
        <f>'EL MD-sk.A'!C12</f>
        <v>3</v>
      </c>
      <c r="D79" s="72" t="str">
        <f>'EL MD-sk.A'!D12</f>
        <v>neděle</v>
      </c>
      <c r="E79" s="81">
        <f>'EL MD-sk.A'!E12</f>
        <v>43002</v>
      </c>
      <c r="F79" s="74">
        <f>'EL MD-sk.A'!F12</f>
        <v>0.5</v>
      </c>
      <c r="G79" s="72" t="str">
        <f>'EL MD-sk.A'!G12</f>
        <v>Beroun - Hlinky</v>
      </c>
      <c r="H79" s="76" t="str">
        <f>'EL MD-sk.A'!H12</f>
        <v>SK Kelti 2008</v>
      </c>
      <c r="I79" s="72" t="str">
        <f>'EL MD-sk.A'!I12</f>
        <v>HBC Svítkov Stars Pardubice</v>
      </c>
    </row>
    <row r="80" spans="1:9" hidden="1" x14ac:dyDescent="0.15">
      <c r="A80" s="50" t="str">
        <f>'1.Liga'!A35</f>
        <v>1.Liga</v>
      </c>
      <c r="B80" s="24">
        <f>'1.Liga'!B35</f>
        <v>2029</v>
      </c>
      <c r="C80" s="24">
        <f>'1.Liga'!C35</f>
        <v>4</v>
      </c>
      <c r="D80" s="24" t="str">
        <f>'1.Liga'!D35</f>
        <v>neděle</v>
      </c>
      <c r="E80" s="28">
        <f>'1.Liga'!E35</f>
        <v>43002</v>
      </c>
      <c r="F80" s="54">
        <f>'1.Liga'!F35</f>
        <v>0.54166666666666663</v>
      </c>
      <c r="G80" s="24" t="str">
        <f>'1.Liga'!G35</f>
        <v>Brno - Nový Lískovec</v>
      </c>
      <c r="H80" s="51" t="str">
        <f>'1.Liga'!H35</f>
        <v>HBC Buldogs Brno</v>
      </c>
      <c r="I80" s="51" t="str">
        <f>'1.Liga'!I35</f>
        <v>SK Kelti 2008</v>
      </c>
    </row>
    <row r="81" spans="1:9" hidden="1" x14ac:dyDescent="0.15">
      <c r="A81" s="104" t="str">
        <f>'EL MD-sk.B'!A14</f>
        <v>EL MD-sk.B</v>
      </c>
      <c r="B81" s="72">
        <f>'EL MD-sk.B'!B14</f>
        <v>5109</v>
      </c>
      <c r="C81" s="72">
        <f>'EL MD-sk.B'!C14</f>
        <v>3</v>
      </c>
      <c r="D81" s="72" t="str">
        <f>'EL MD-sk.B'!D14</f>
        <v>neděle</v>
      </c>
      <c r="E81" s="81">
        <f>'EL MD-sk.B'!E14</f>
        <v>43002</v>
      </c>
      <c r="F81" s="74">
        <f>'EL MD-sk.B'!F14</f>
        <v>0.47916666666666669</v>
      </c>
      <c r="G81" s="72" t="str">
        <f>'EL MD-sk.B'!G14</f>
        <v>České Budějovice</v>
      </c>
      <c r="H81" s="76" t="str">
        <f>'EL MD-sk.B'!H14</f>
        <v>SK Pedagog České Budějovice</v>
      </c>
      <c r="I81" s="72" t="str">
        <f>'EL MD-sk.B'!I14</f>
        <v>TJ Kovo Praha</v>
      </c>
    </row>
    <row r="82" spans="1:9" x14ac:dyDescent="0.15">
      <c r="A82" s="50" t="str">
        <f>'1.Liga'!A7</f>
        <v>1.Liga</v>
      </c>
      <c r="B82" s="24">
        <f>'1.Liga'!B7</f>
        <v>2004</v>
      </c>
      <c r="C82" s="24">
        <f>'1.Liga'!C7</f>
        <v>1</v>
      </c>
      <c r="D82" s="51" t="str">
        <f>'1.Liga'!D7</f>
        <v>neděle</v>
      </c>
      <c r="E82" s="52">
        <f>'1.Liga'!E7</f>
        <v>42988</v>
      </c>
      <c r="F82" s="53">
        <f>'1.Liga'!F7</f>
        <v>0.58333333333333337</v>
      </c>
      <c r="G82" s="24" t="str">
        <f>'1.Liga'!G7</f>
        <v>Jihlava</v>
      </c>
      <c r="H82" s="24" t="str">
        <f>'1.Liga'!H7</f>
        <v>SK Jihlava</v>
      </c>
      <c r="I82" s="24" t="str">
        <f>'1.Liga'!I7</f>
        <v>TJ Snack Dobřany</v>
      </c>
    </row>
    <row r="83" spans="1:9" x14ac:dyDescent="0.15">
      <c r="A83" s="180" t="e">
        <f>'2.NHbL'!#REF!</f>
        <v>#REF!</v>
      </c>
      <c r="B83" s="134" t="e">
        <f>'2.NHbL'!#REF!</f>
        <v>#REF!</v>
      </c>
      <c r="C83" s="134" t="e">
        <f>'2.NHbL'!#REF!</f>
        <v>#REF!</v>
      </c>
      <c r="D83" s="134" t="e">
        <f>'2.NHbL'!#REF!</f>
        <v>#REF!</v>
      </c>
      <c r="E83" s="138" t="e">
        <f>'2.NHbL'!#REF!</f>
        <v>#REF!</v>
      </c>
      <c r="F83" s="14" t="e">
        <f>'2.NHbL'!#REF!</f>
        <v>#REF!</v>
      </c>
      <c r="G83" s="134" t="e">
        <f>'2.NHbL'!#REF!</f>
        <v>#REF!</v>
      </c>
      <c r="H83" s="133" t="e">
        <f>'2.NHbL'!#REF!</f>
        <v>#REF!</v>
      </c>
      <c r="I83" s="133" t="e">
        <f>'2.NHbL'!#REF!</f>
        <v>#REF!</v>
      </c>
    </row>
    <row r="84" spans="1:9" hidden="1" x14ac:dyDescent="0.15">
      <c r="A84" s="50" t="str">
        <f>'1.Liga'!A34</f>
        <v>1.Liga</v>
      </c>
      <c r="B84" s="24">
        <f>'1.Liga'!B34</f>
        <v>2028</v>
      </c>
      <c r="C84" s="24">
        <f>'1.Liga'!C34</f>
        <v>4</v>
      </c>
      <c r="D84" s="24" t="str">
        <f>'1.Liga'!D34</f>
        <v>neděle</v>
      </c>
      <c r="E84" s="28">
        <f>'1.Liga'!E34</f>
        <v>43002</v>
      </c>
      <c r="F84" s="54">
        <f>'1.Liga'!F34</f>
        <v>0.5</v>
      </c>
      <c r="G84" s="24" t="str">
        <f>'1.Liga'!G34</f>
        <v>Karviná</v>
      </c>
      <c r="H84" s="51" t="str">
        <f>'1.Liga'!H34</f>
        <v>HbK Karviná</v>
      </c>
      <c r="I84" s="51" t="str">
        <f>'1.Liga'!I34</f>
        <v>TJ Tatran Třemošná</v>
      </c>
    </row>
    <row r="85" spans="1:9" hidden="1" x14ac:dyDescent="0.15">
      <c r="A85" s="104" t="str">
        <f>'EL MD-sk.A'!A14</f>
        <v>EL MD-sk.A</v>
      </c>
      <c r="B85" s="72">
        <f>'EL MD-sk.A'!B14</f>
        <v>5009</v>
      </c>
      <c r="C85" s="72">
        <f>'EL MD-sk.A'!C14</f>
        <v>3</v>
      </c>
      <c r="D85" s="72" t="str">
        <f>'EL MD-sk.A'!D14</f>
        <v>neděle</v>
      </c>
      <c r="E85" s="81">
        <f>'EL MD-sk.A'!E14</f>
        <v>43002</v>
      </c>
      <c r="F85" s="74">
        <f>'EL MD-sk.A'!F14</f>
        <v>0.47916666666666669</v>
      </c>
      <c r="G85" s="81" t="str">
        <f>'EL MD-sk.A'!G14</f>
        <v>Kladno u ZS</v>
      </c>
      <c r="H85" s="76" t="str">
        <f>'EL MD-sk.A'!H14</f>
        <v>HBC Alpiq Kladno</v>
      </c>
      <c r="I85" s="76" t="str">
        <f>'EL MD-sk.A'!I14</f>
        <v>HBC Hostivař</v>
      </c>
    </row>
    <row r="86" spans="1:9" hidden="1" x14ac:dyDescent="0.15">
      <c r="A86" s="50" t="str">
        <f>'1.Liga'!A38</f>
        <v>1.Liga</v>
      </c>
      <c r="B86" s="24">
        <f>'1.Liga'!B38</f>
        <v>2032</v>
      </c>
      <c r="C86" s="24">
        <f>'1.Liga'!C38</f>
        <v>4</v>
      </c>
      <c r="D86" s="24" t="str">
        <f>'1.Liga'!D38</f>
        <v>neděle</v>
      </c>
      <c r="E86" s="28">
        <f>'1.Liga'!E38</f>
        <v>43002</v>
      </c>
      <c r="F86" s="54">
        <f>'1.Liga'!F38</f>
        <v>0.58333333333333337</v>
      </c>
      <c r="G86" s="24" t="str">
        <f>'1.Liga'!G38</f>
        <v>Mladá Boleslav</v>
      </c>
      <c r="H86" s="51" t="str">
        <f>'1.Liga'!H38</f>
        <v>HBC Tygři Mladá Boleslav</v>
      </c>
      <c r="I86" s="51" t="str">
        <f>'1.Liga'!I38</f>
        <v>HBC Nové Strašecí</v>
      </c>
    </row>
    <row r="87" spans="1:9" hidden="1" x14ac:dyDescent="0.15">
      <c r="A87" s="50" t="str">
        <f>'1.Liga'!A33</f>
        <v>1.Liga</v>
      </c>
      <c r="B87" s="24">
        <f>'1.Liga'!B33</f>
        <v>2027</v>
      </c>
      <c r="C87" s="24">
        <f>'1.Liga'!C33</f>
        <v>4</v>
      </c>
      <c r="D87" s="24" t="str">
        <f>'1.Liga'!D33</f>
        <v>neděle</v>
      </c>
      <c r="E87" s="28">
        <f>'1.Liga'!E33</f>
        <v>43002</v>
      </c>
      <c r="F87" s="54">
        <f>'1.Liga'!F33</f>
        <v>0.41666666666666669</v>
      </c>
      <c r="G87" s="24" t="str">
        <f>'1.Liga'!G33</f>
        <v>Opava</v>
      </c>
      <c r="H87" s="51" t="str">
        <f>'1.Liga'!H33</f>
        <v>SHC Opava</v>
      </c>
      <c r="I87" s="51" t="str">
        <f>'1.Liga'!I33</f>
        <v>TJ Snack Dobřany</v>
      </c>
    </row>
    <row r="88" spans="1:9" hidden="1" x14ac:dyDescent="0.15">
      <c r="A88" s="104" t="str">
        <f>'EL MD-sk.C'!A12</f>
        <v>EL MD-sk.C</v>
      </c>
      <c r="B88" s="72">
        <f>'EL MD-sk.C'!B12</f>
        <v>5207</v>
      </c>
      <c r="C88" s="72">
        <f>'EL MD-sk.C'!C12</f>
        <v>3</v>
      </c>
      <c r="D88" s="72" t="str">
        <f>'EL MD-sk.C'!D12</f>
        <v>neděle</v>
      </c>
      <c r="E88" s="81">
        <f>'EL MD-sk.C'!E12</f>
        <v>43002</v>
      </c>
      <c r="F88" s="74">
        <f>'EL MD-sk.C'!F12</f>
        <v>0.5</v>
      </c>
      <c r="G88" s="72" t="str">
        <f>'EL MD-sk.C'!G12</f>
        <v>Ostrava</v>
      </c>
      <c r="H88" s="76" t="str">
        <f>'EL MD-sk.C'!H12</f>
        <v>TJ Sokol Poruba</v>
      </c>
      <c r="I88" s="72" t="str">
        <f>'EL MD-sk.C'!I12</f>
        <v>SK Hokejbal Letohrad</v>
      </c>
    </row>
    <row r="89" spans="1:9" x14ac:dyDescent="0.15">
      <c r="A89" s="71" t="str">
        <f>'EL SD - sk.A+B'!A17</f>
        <v>EL SD</v>
      </c>
      <c r="B89" s="65">
        <f>'EL SD - sk.A+B'!B17</f>
        <v>4075</v>
      </c>
      <c r="C89" s="72" t="str">
        <f>'EL SD - sk.A+B'!C17</f>
        <v>10AB</v>
      </c>
      <c r="D89" s="62" t="str">
        <f>'EL SD - sk.A+B'!D17</f>
        <v>sobota</v>
      </c>
      <c r="E89" s="81">
        <f>'EL SD - sk.A+B'!E17</f>
        <v>42994</v>
      </c>
      <c r="F89" s="74">
        <f>'EL SD - sk.A+B'!F17</f>
        <v>0.625</v>
      </c>
      <c r="G89" s="81" t="str">
        <f>'EL SD - sk.A+B'!G17</f>
        <v>Česká Třebová</v>
      </c>
      <c r="H89" s="76" t="str">
        <f>'EL SD - sk.A+B'!H17</f>
        <v>TJ Lokomotiva Česká Třebová</v>
      </c>
      <c r="I89" s="76" t="str">
        <f>'EL SD - sk.A+B'!I17</f>
        <v>HC Buldoci Stříbro</v>
      </c>
    </row>
    <row r="90" spans="1:9" hidden="1" x14ac:dyDescent="0.15">
      <c r="A90" s="104" t="str">
        <f>'EL MD-sk.B'!A17</f>
        <v>EL MD-sk.B</v>
      </c>
      <c r="B90" s="72">
        <f>'EL MD-sk.B'!B17</f>
        <v>5112</v>
      </c>
      <c r="C90" s="72">
        <f>'EL MD-sk.B'!C17</f>
        <v>3</v>
      </c>
      <c r="D90" s="72" t="str">
        <f>'EL MD-sk.B'!D17</f>
        <v>neděle</v>
      </c>
      <c r="E90" s="81">
        <f>'EL MD-sk.B'!E17</f>
        <v>43002</v>
      </c>
      <c r="F90" s="74">
        <f>'EL MD-sk.B'!F17</f>
        <v>0.58333333333333337</v>
      </c>
      <c r="G90" s="81" t="str">
        <f>'EL MD-sk.B'!G17</f>
        <v>Plzeň - hala</v>
      </c>
      <c r="H90" s="76" t="str">
        <f>'EL MD-sk.B'!H17</f>
        <v>HBC Plzeň</v>
      </c>
      <c r="I90" s="76" t="str">
        <f>'EL MD-sk.B'!I17</f>
        <v>HBC Prachatice</v>
      </c>
    </row>
    <row r="91" spans="1:9" hidden="1" x14ac:dyDescent="0.15">
      <c r="A91" s="50" t="str">
        <f>'1.Liga'!A37</f>
        <v>1.Liga</v>
      </c>
      <c r="B91" s="24">
        <f>'1.Liga'!B37</f>
        <v>2031</v>
      </c>
      <c r="C91" s="24">
        <f>'1.Liga'!C37</f>
        <v>4</v>
      </c>
      <c r="D91" s="24" t="str">
        <f>'1.Liga'!D37</f>
        <v>neděle</v>
      </c>
      <c r="E91" s="28">
        <f>'1.Liga'!E37</f>
        <v>43002</v>
      </c>
      <c r="F91" s="54">
        <f>'1.Liga'!F37</f>
        <v>0.58333333333333337</v>
      </c>
      <c r="G91" s="24" t="str">
        <f>'1.Liga'!G37</f>
        <v>Polička</v>
      </c>
      <c r="H91" s="51" t="str">
        <f>'1.Liga'!H37</f>
        <v>SK Kometa Polička</v>
      </c>
      <c r="I91" s="51" t="str">
        <f>'1.Liga'!I37</f>
        <v>Jungle Fever Kladno</v>
      </c>
    </row>
    <row r="92" spans="1:9" x14ac:dyDescent="0.15">
      <c r="A92" s="20" t="str">
        <f>Extraliga!A10</f>
        <v>Extraliga</v>
      </c>
      <c r="B92" s="8">
        <f>Extraliga!B10</f>
        <v>1006</v>
      </c>
      <c r="C92" s="8">
        <f>Extraliga!C10</f>
        <v>2</v>
      </c>
      <c r="D92" s="8" t="str">
        <f>Extraliga!D10</f>
        <v>sobota</v>
      </c>
      <c r="E92" s="9">
        <f>Extraliga!E10</f>
        <v>42994</v>
      </c>
      <c r="F92" s="10">
        <f>Extraliga!F10</f>
        <v>0.45833333333333331</v>
      </c>
      <c r="G92" s="8" t="str">
        <f>Extraliga!G10</f>
        <v>Hradec Králové</v>
      </c>
      <c r="H92" s="8" t="str">
        <f>Extraliga!H10</f>
        <v>HBC Hradec Králové 1988</v>
      </c>
      <c r="I92" s="8" t="str">
        <f>Extraliga!I10</f>
        <v>SK Hokejbal Letohrad</v>
      </c>
    </row>
    <row r="93" spans="1:9" hidden="1" x14ac:dyDescent="0.15">
      <c r="A93" s="104" t="str">
        <f>'EL MD-sk.B'!A50</f>
        <v>EL MD-sk.B</v>
      </c>
      <c r="B93" s="72">
        <f>'EL MD-sk.B'!B50</f>
        <v>5138</v>
      </c>
      <c r="C93" s="72">
        <f>'EL MD-sk.B'!C50</f>
        <v>10</v>
      </c>
      <c r="D93" s="84" t="str">
        <f>'EL MD-sk.B'!D50</f>
        <v>neděle</v>
      </c>
      <c r="E93" s="85">
        <f>'EL MD-sk.B'!E50</f>
        <v>43002</v>
      </c>
      <c r="F93" s="74">
        <f>'EL MD-sk.B'!F50</f>
        <v>0.58333333333333337</v>
      </c>
      <c r="G93" s="72" t="str">
        <f>'EL MD-sk.B'!G50</f>
        <v>Suchdol nad Lužnicí</v>
      </c>
      <c r="H93" s="72" t="str">
        <f>'EL MD-sk.B'!H50</f>
        <v>SK Suchdol nad Lužnicí</v>
      </c>
      <c r="I93" s="76" t="str">
        <f>'EL MD-sk.B'!I50</f>
        <v>TJ Snack Dobřany</v>
      </c>
    </row>
    <row r="94" spans="1:9" x14ac:dyDescent="0.15">
      <c r="A94" s="71" t="str">
        <f>'EL SD - sk.A+B'!A15</f>
        <v>EL SD</v>
      </c>
      <c r="B94" s="65">
        <f>'EL SD - sk.A+B'!B15</f>
        <v>4073</v>
      </c>
      <c r="C94" s="72" t="str">
        <f>'EL SD - sk.A+B'!C15</f>
        <v>10AB</v>
      </c>
      <c r="D94" s="62" t="str">
        <f>'EL SD - sk.A+B'!D15</f>
        <v>sobota</v>
      </c>
      <c r="E94" s="81">
        <f>'EL SD - sk.A+B'!E15</f>
        <v>42994</v>
      </c>
      <c r="F94" s="74">
        <f>'EL SD - sk.A+B'!F15</f>
        <v>0.5625</v>
      </c>
      <c r="G94" s="73" t="str">
        <f>'EL SD - sk.A+B'!G15</f>
        <v>Hradec Králové</v>
      </c>
      <c r="H94" s="76" t="str">
        <f>'EL SD - sk.A+B'!H15</f>
        <v>HBC Hradec Králové 1988</v>
      </c>
      <c r="I94" s="76" t="str">
        <f>'EL SD - sk.A+B'!I15</f>
        <v>HBC Alpiq Kladno</v>
      </c>
    </row>
    <row r="95" spans="1:9" hidden="1" x14ac:dyDescent="0.15">
      <c r="A95" s="71" t="str">
        <f>'EL SD - sk.A+B'!A29</f>
        <v>EL SD</v>
      </c>
      <c r="B95" s="65">
        <f>'EL SD - sk.A+B'!B29</f>
        <v>4086</v>
      </c>
      <c r="C95" s="72" t="str">
        <f>'EL SD - sk.A+B'!C29</f>
        <v>11AB</v>
      </c>
      <c r="D95" s="82" t="str">
        <f>'EL SD - sk.A+B'!D29</f>
        <v>neděle</v>
      </c>
      <c r="E95" s="83">
        <f>'EL SD - sk.A+B'!E29</f>
        <v>43002</v>
      </c>
      <c r="F95" s="74">
        <f>'EL SD - sk.A+B'!F29</f>
        <v>0.41666666666666669</v>
      </c>
      <c r="G95" s="81" t="str">
        <f>'EL SD - sk.A+B'!G29</f>
        <v>Třinec</v>
      </c>
      <c r="H95" s="76" t="str">
        <f>'EL SD - sk.A+B'!H29</f>
        <v>HBC Enviform Třinec</v>
      </c>
      <c r="I95" s="76" t="str">
        <f>'EL SD - sk.A+B'!I29</f>
        <v>TJ Snack Dobřany</v>
      </c>
    </row>
    <row r="96" spans="1:9" hidden="1" x14ac:dyDescent="0.15">
      <c r="A96" s="71" t="str">
        <f>'EL SD - sk.A+B'!A159</f>
        <v>EL SD</v>
      </c>
      <c r="B96" s="65">
        <f>'EL SD - sk.A+B'!B159</f>
        <v>4123</v>
      </c>
      <c r="C96" s="76" t="str">
        <f>'EL SD - sk.A+B'!C159</f>
        <v>16B</v>
      </c>
      <c r="D96" s="84" t="str">
        <f>'EL SD - sk.A+B'!D159</f>
        <v>neděle</v>
      </c>
      <c r="E96" s="85">
        <f>'EL SD - sk.A+B'!E159</f>
        <v>43002</v>
      </c>
      <c r="F96" s="74">
        <f>'EL SD - sk.A+B'!F159</f>
        <v>0.45833333333333331</v>
      </c>
      <c r="G96" s="81" t="str">
        <f>'EL SD - sk.A+B'!G159</f>
        <v>Třinec</v>
      </c>
      <c r="H96" s="76" t="str">
        <f>'EL SD - sk.A+B'!H159</f>
        <v>HBC Enviform Třinec</v>
      </c>
      <c r="I96" s="76" t="str">
        <f>'EL SD - sk.A+B'!I159</f>
        <v>TJ Kovo Praha</v>
      </c>
    </row>
    <row r="97" spans="1:9" hidden="1" x14ac:dyDescent="0.15">
      <c r="A97" s="104" t="str">
        <f>'EL MD-sk.A'!A13</f>
        <v>EL MD-sk.A</v>
      </c>
      <c r="B97" s="72">
        <f>'EL MD-sk.A'!B13</f>
        <v>5008</v>
      </c>
      <c r="C97" s="72">
        <f>'EL MD-sk.A'!C13</f>
        <v>3</v>
      </c>
      <c r="D97" s="72" t="str">
        <f>'EL MD-sk.A'!D13</f>
        <v>neděle</v>
      </c>
      <c r="E97" s="81">
        <f>'EL MD-sk.A'!E13</f>
        <v>43002</v>
      </c>
      <c r="F97" s="74">
        <f>'EL MD-sk.A'!F13</f>
        <v>0.5</v>
      </c>
      <c r="G97" s="81" t="str">
        <f>'EL MD-sk.A'!G13</f>
        <v>Ústí nad Labem</v>
      </c>
      <c r="H97" s="76" t="str">
        <f>'EL MD-sk.A'!H13</f>
        <v>Elba DDM Ústí nad Labem</v>
      </c>
      <c r="I97" s="72" t="str">
        <f>'EL MD-sk.A'!I13</f>
        <v>HBC Autosklo-H.A.K. Pardubice</v>
      </c>
    </row>
    <row r="98" spans="1:9" hidden="1" x14ac:dyDescent="0.15">
      <c r="A98" s="104" t="str">
        <f>'EL MD-sk.C'!A14</f>
        <v>EL MD-sk.C</v>
      </c>
      <c r="B98" s="72">
        <f>'EL MD-sk.C'!B14</f>
        <v>5209</v>
      </c>
      <c r="C98" s="72">
        <f>'EL MD-sk.C'!C14</f>
        <v>3</v>
      </c>
      <c r="D98" s="72" t="str">
        <f>'EL MD-sk.C'!D14</f>
        <v>neděle</v>
      </c>
      <c r="E98" s="81">
        <f>'EL MD-sk.C'!E14</f>
        <v>43002</v>
      </c>
      <c r="F98" s="74">
        <f>'EL MD-sk.C'!F14</f>
        <v>0.45833333333333331</v>
      </c>
      <c r="G98" s="81" t="str">
        <f>'EL MD-sk.C'!G14</f>
        <v>Zlín - Malenovice</v>
      </c>
      <c r="H98" s="76" t="str">
        <f>'EL MD-sk.C'!H14</f>
        <v>HBC Malenovice</v>
      </c>
      <c r="I98" s="76" t="str">
        <f>'EL MD-sk.C'!I14</f>
        <v>HBK Kyjov</v>
      </c>
    </row>
    <row r="99" spans="1:9" hidden="1" x14ac:dyDescent="0.15">
      <c r="A99" s="20" t="str">
        <f>Extraliga!A23</f>
        <v>Extraliga</v>
      </c>
      <c r="B99" s="8">
        <f>Extraliga!B23</f>
        <v>1017</v>
      </c>
      <c r="C99" s="8">
        <f>Extraliga!C23</f>
        <v>4</v>
      </c>
      <c r="D99" s="41" t="str">
        <f>Extraliga!D23</f>
        <v>čtvrtek</v>
      </c>
      <c r="E99" s="9">
        <f>Extraliga!E23</f>
        <v>43006</v>
      </c>
      <c r="F99" s="10">
        <f>Extraliga!F23</f>
        <v>0.54166666666666663</v>
      </c>
      <c r="G99" s="8" t="str">
        <f>Extraliga!G23</f>
        <v>ANS Most</v>
      </c>
      <c r="H99" s="8" t="str">
        <f>Extraliga!H23</f>
        <v>HBC Rondo Most</v>
      </c>
      <c r="I99" s="8" t="str">
        <f>Extraliga!I23</f>
        <v>SK Hokejbal Letohrad</v>
      </c>
    </row>
    <row r="100" spans="1:9" hidden="1" x14ac:dyDescent="0.15">
      <c r="A100" s="50" t="str">
        <f>'1.Liga'!A42</f>
        <v>1.Liga</v>
      </c>
      <c r="B100" s="24">
        <f>'1.Liga'!B42</f>
        <v>2035</v>
      </c>
      <c r="C100" s="24">
        <f>'1.Liga'!C42</f>
        <v>5</v>
      </c>
      <c r="D100" s="24" t="str">
        <f>'1.Liga'!D42</f>
        <v>čtvrtek</v>
      </c>
      <c r="E100" s="28">
        <f>'1.Liga'!E42</f>
        <v>43006</v>
      </c>
      <c r="F100" s="54">
        <f>'1.Liga'!F42</f>
        <v>0.58333333333333337</v>
      </c>
      <c r="G100" s="24" t="str">
        <f>'1.Liga'!G42</f>
        <v>Brno - Nový Lískovec</v>
      </c>
      <c r="H100" s="24" t="str">
        <f>'1.Liga'!H42</f>
        <v>HBC Buldogs Brno</v>
      </c>
      <c r="I100" s="24" t="str">
        <f>'1.Liga'!I42</f>
        <v>HBC Plzeň-Litice</v>
      </c>
    </row>
    <row r="101" spans="1:9" hidden="1" x14ac:dyDescent="0.15">
      <c r="A101" s="20" t="str">
        <f>Extraliga!A26</f>
        <v>Extraliga</v>
      </c>
      <c r="B101" s="8">
        <f>Extraliga!B26</f>
        <v>1020</v>
      </c>
      <c r="C101" s="8">
        <f>Extraliga!C26</f>
        <v>4</v>
      </c>
      <c r="D101" s="41" t="str">
        <f>Extraliga!D26</f>
        <v>čtvrtek</v>
      </c>
      <c r="E101" s="9">
        <f>Extraliga!E26</f>
        <v>43006</v>
      </c>
      <c r="F101" s="10">
        <f>Extraliga!F26</f>
        <v>0.45833333333333331</v>
      </c>
      <c r="G101" s="8" t="str">
        <f>Extraliga!G26</f>
        <v>Kladno u ZS</v>
      </c>
      <c r="H101" s="8" t="str">
        <f>Extraliga!H26</f>
        <v>HBC Alpiq Kladno</v>
      </c>
      <c r="I101" s="8" t="str">
        <f>Extraliga!I26</f>
        <v>HBC Autosklo-H.A.K. Pardubice</v>
      </c>
    </row>
    <row r="102" spans="1:9" hidden="1" x14ac:dyDescent="0.15">
      <c r="A102" s="50" t="str">
        <f>'1.Liga'!A46</f>
        <v>1.Liga</v>
      </c>
      <c r="B102" s="24">
        <f>'1.Liga'!B46</f>
        <v>2039</v>
      </c>
      <c r="C102" s="24">
        <f>'1.Liga'!C46</f>
        <v>5</v>
      </c>
      <c r="D102" s="24" t="str">
        <f>'1.Liga'!D46</f>
        <v>čtvrtek</v>
      </c>
      <c r="E102" s="28">
        <f>'1.Liga'!E46</f>
        <v>43006</v>
      </c>
      <c r="F102" s="54">
        <f>'1.Liga'!F46</f>
        <v>0.58333333333333337</v>
      </c>
      <c r="G102" s="24" t="str">
        <f>'1.Liga'!G46</f>
        <v>Kladno u ZS</v>
      </c>
      <c r="H102" s="24" t="str">
        <f>'1.Liga'!H46</f>
        <v>Jungle Fever Kladno</v>
      </c>
      <c r="I102" s="24" t="str">
        <f>'1.Liga'!I46</f>
        <v>HC Jestřábi Přelouč</v>
      </c>
    </row>
    <row r="103" spans="1:9" hidden="1" x14ac:dyDescent="0.15">
      <c r="A103" s="50" t="str">
        <f>'1.Liga'!A40</f>
        <v>1.Liga</v>
      </c>
      <c r="B103" s="24">
        <f>'1.Liga'!B40</f>
        <v>2033</v>
      </c>
      <c r="C103" s="24">
        <f>'1.Liga'!C40</f>
        <v>5</v>
      </c>
      <c r="D103" s="24" t="str">
        <f>'1.Liga'!D40</f>
        <v>čtvrtek</v>
      </c>
      <c r="E103" s="28">
        <f>'1.Liga'!E40</f>
        <v>43006</v>
      </c>
      <c r="F103" s="54">
        <f>'1.Liga'!F40</f>
        <v>0.625</v>
      </c>
      <c r="G103" s="24" t="str">
        <f>'1.Liga'!G40</f>
        <v>Mladá Boleslav</v>
      </c>
      <c r="H103" s="24" t="str">
        <f>'1.Liga'!H40</f>
        <v>HBC Tygři Mladá Boleslav</v>
      </c>
      <c r="I103" s="24" t="str">
        <f>'1.Liga'!I40</f>
        <v>TJ HBC Olymp Jindřichův Hradec</v>
      </c>
    </row>
    <row r="104" spans="1:9" hidden="1" x14ac:dyDescent="0.15">
      <c r="A104" s="50" t="str">
        <f>'1.Liga'!A47</f>
        <v>1.Liga</v>
      </c>
      <c r="B104" s="24">
        <f>'1.Liga'!B47</f>
        <v>2040</v>
      </c>
      <c r="C104" s="24">
        <f>'1.Liga'!C47</f>
        <v>5</v>
      </c>
      <c r="D104" s="24" t="str">
        <f>'1.Liga'!D47</f>
        <v>čtvrtek</v>
      </c>
      <c r="E104" s="28">
        <f>'1.Liga'!E47</f>
        <v>43006</v>
      </c>
      <c r="F104" s="54">
        <f>'1.Liga'!F47</f>
        <v>0.58333333333333337</v>
      </c>
      <c r="G104" s="24" t="str">
        <f>'1.Liga'!G47</f>
        <v>Nové Strašecí</v>
      </c>
      <c r="H104" s="24" t="str">
        <f>'1.Liga'!H47</f>
        <v>HBC Nové Strašecí</v>
      </c>
      <c r="I104" s="24" t="str">
        <f>'1.Liga'!I47</f>
        <v>HBC Prachatice</v>
      </c>
    </row>
    <row r="105" spans="1:9" hidden="1" x14ac:dyDescent="0.15">
      <c r="A105" s="50" t="str">
        <f>'1.Liga'!A41</f>
        <v>1.Liga</v>
      </c>
      <c r="B105" s="24">
        <f>'1.Liga'!B41</f>
        <v>2034</v>
      </c>
      <c r="C105" s="24">
        <f>'1.Liga'!C41</f>
        <v>5</v>
      </c>
      <c r="D105" s="24" t="str">
        <f>'1.Liga'!D41</f>
        <v>čtvrtek</v>
      </c>
      <c r="E105" s="28">
        <f>'1.Liga'!E41</f>
        <v>43006</v>
      </c>
      <c r="F105" s="54">
        <f>'1.Liga'!F41</f>
        <v>0.58333333333333337</v>
      </c>
      <c r="G105" s="24" t="str">
        <f>'1.Liga'!G41</f>
        <v>Polička</v>
      </c>
      <c r="H105" s="24" t="str">
        <f>'1.Liga'!H41</f>
        <v>SK Kometa Polička</v>
      </c>
      <c r="I105" s="24" t="str">
        <f>'1.Liga'!I41</f>
        <v>TJ Snack Dobřany</v>
      </c>
    </row>
    <row r="106" spans="1:9" hidden="1" x14ac:dyDescent="0.15">
      <c r="A106" s="104" t="str">
        <f>'EL MD-sk.B'!A16</f>
        <v>EL MD-sk.B</v>
      </c>
      <c r="B106" s="72">
        <f>'EL MD-sk.B'!B16</f>
        <v>5111</v>
      </c>
      <c r="C106" s="72">
        <f>'EL MD-sk.B'!C16</f>
        <v>3</v>
      </c>
      <c r="D106" s="72" t="str">
        <f>'EL MD-sk.B'!D16</f>
        <v>čtvrtek</v>
      </c>
      <c r="E106" s="81">
        <f>'EL MD-sk.B'!E16</f>
        <v>43006</v>
      </c>
      <c r="F106" s="74">
        <f>'EL MD-sk.B'!F16</f>
        <v>0.41666666666666669</v>
      </c>
      <c r="G106" s="81" t="str">
        <f>'EL MD-sk.B'!G16</f>
        <v>Praha - Lužiny</v>
      </c>
      <c r="H106" s="76" t="str">
        <f>'EL MD-sk.B'!H16</f>
        <v>HC Kert Park Praha</v>
      </c>
      <c r="I106" s="72" t="str">
        <f>'EL MD-sk.B'!I16</f>
        <v>TJ HBC Olymp Jindřichův Hradec</v>
      </c>
    </row>
    <row r="107" spans="1:9" hidden="1" x14ac:dyDescent="0.15">
      <c r="A107" s="20" t="str">
        <f>Extraliga!A25</f>
        <v>Extraliga</v>
      </c>
      <c r="B107" s="8">
        <f>Extraliga!B25</f>
        <v>1019</v>
      </c>
      <c r="C107" s="8">
        <f>Extraliga!C25</f>
        <v>4</v>
      </c>
      <c r="D107" s="41" t="str">
        <f>Extraliga!D25</f>
        <v>čtvrtek</v>
      </c>
      <c r="E107" s="9">
        <f>Extraliga!E25</f>
        <v>43006</v>
      </c>
      <c r="F107" s="10">
        <f>Extraliga!F25</f>
        <v>0.58333333333333337</v>
      </c>
      <c r="G107" s="8" t="str">
        <f>Extraliga!G25</f>
        <v>Praha - Lužiny</v>
      </c>
      <c r="H107" s="8" t="str">
        <f>Extraliga!H25</f>
        <v>HC Kert Park Praha</v>
      </c>
      <c r="I107" s="8" t="str">
        <f>Extraliga!I25</f>
        <v>HBC Plzeň</v>
      </c>
    </row>
    <row r="108" spans="1:9" hidden="1" x14ac:dyDescent="0.15">
      <c r="A108" s="20" t="str">
        <f>Extraliga!A24</f>
        <v>Extraliga</v>
      </c>
      <c r="B108" s="8">
        <f>Extraliga!B24</f>
        <v>1018</v>
      </c>
      <c r="C108" s="8">
        <f>Extraliga!C24</f>
        <v>4</v>
      </c>
      <c r="D108" s="41" t="str">
        <f>Extraliga!D24</f>
        <v>čtvrtek</v>
      </c>
      <c r="E108" s="9">
        <f>Extraliga!E24</f>
        <v>43006</v>
      </c>
      <c r="F108" s="10">
        <f>Extraliga!F24</f>
        <v>0.45833333333333331</v>
      </c>
      <c r="G108" s="8" t="str">
        <f>Extraliga!G24</f>
        <v>Rakovník</v>
      </c>
      <c r="H108" s="8" t="str">
        <f>Extraliga!H24</f>
        <v>HBC Rakovník</v>
      </c>
      <c r="I108" s="8" t="str">
        <f>Extraliga!I24</f>
        <v>Elba DDM Ústí nad Labem</v>
      </c>
    </row>
    <row r="109" spans="1:9" hidden="1" x14ac:dyDescent="0.15">
      <c r="A109" s="71" t="str">
        <f>'EL SD - sk.A+B'!A168</f>
        <v>EL SD</v>
      </c>
      <c r="B109" s="65">
        <f>'EL SD - sk.A+B'!B168</f>
        <v>4193</v>
      </c>
      <c r="C109" s="72" t="str">
        <f>'EL SD - sk.A+B'!C168</f>
        <v>25AB</v>
      </c>
      <c r="D109" s="62" t="str">
        <f>'EL SD - sk.A+B'!D168</f>
        <v>čtvrtek</v>
      </c>
      <c r="E109" s="81">
        <f>'EL SD - sk.A+B'!E168</f>
        <v>43006</v>
      </c>
      <c r="F109" s="74">
        <f>'EL SD - sk.A+B'!F168</f>
        <v>0.54166666666666663</v>
      </c>
      <c r="G109" s="96" t="str">
        <f>'EL SD - sk.A+B'!G168</f>
        <v>Stříbro</v>
      </c>
      <c r="H109" s="76" t="str">
        <f>'EL SD - sk.A+B'!H168</f>
        <v>HC Buldoci Stříbro</v>
      </c>
      <c r="I109" s="76" t="str">
        <f>'EL SD - sk.A+B'!I168</f>
        <v>HBC Hradec Králové 1988</v>
      </c>
    </row>
    <row r="110" spans="1:9" hidden="1" x14ac:dyDescent="0.15">
      <c r="A110" s="20" t="str">
        <f>Extraliga!A22</f>
        <v>Extraliga</v>
      </c>
      <c r="B110" s="8">
        <f>Extraliga!B22</f>
        <v>1016</v>
      </c>
      <c r="C110" s="8">
        <f>Extraliga!C22</f>
        <v>4</v>
      </c>
      <c r="D110" s="41" t="str">
        <f>Extraliga!D22</f>
        <v>čtvrtek</v>
      </c>
      <c r="E110" s="9">
        <f>Extraliga!E22</f>
        <v>43006</v>
      </c>
      <c r="F110" s="10">
        <f>Extraliga!F22</f>
        <v>0.625</v>
      </c>
      <c r="G110" s="8" t="str">
        <f>Extraliga!G22</f>
        <v>Sudoměřice</v>
      </c>
      <c r="H110" s="8" t="str">
        <f>Extraliga!H22</f>
        <v>SK Sudoměřice</v>
      </c>
      <c r="I110" s="8" t="str">
        <f>Extraliga!I22</f>
        <v>TJ KOVO Praha</v>
      </c>
    </row>
    <row r="111" spans="1:9" x14ac:dyDescent="0.15">
      <c r="A111" s="180" t="e">
        <f>'2.NHbL'!#REF!</f>
        <v>#REF!</v>
      </c>
      <c r="B111" s="134" t="e">
        <f>'2.NHbL'!#REF!</f>
        <v>#REF!</v>
      </c>
      <c r="C111" s="134" t="e">
        <f>'2.NHbL'!#REF!</f>
        <v>#REF!</v>
      </c>
      <c r="D111" s="134" t="e">
        <f>'2.NHbL'!#REF!</f>
        <v>#REF!</v>
      </c>
      <c r="E111" s="138" t="e">
        <f>'2.NHbL'!#REF!</f>
        <v>#REF!</v>
      </c>
      <c r="F111" s="14" t="e">
        <f>'2.NHbL'!#REF!</f>
        <v>#REF!</v>
      </c>
      <c r="G111" s="134" t="e">
        <f>'2.NHbL'!#REF!</f>
        <v>#REF!</v>
      </c>
      <c r="H111" s="134" t="e">
        <f>'2.NHbL'!#REF!</f>
        <v>#REF!</v>
      </c>
      <c r="I111" s="134" t="e">
        <f>'2.NHbL'!#REF!</f>
        <v>#REF!</v>
      </c>
    </row>
    <row r="112" spans="1:9" hidden="1" x14ac:dyDescent="0.15">
      <c r="A112" s="50" t="str">
        <f>'1.Liga'!A43</f>
        <v>1.Liga</v>
      </c>
      <c r="B112" s="24">
        <f>'1.Liga'!B43</f>
        <v>2036</v>
      </c>
      <c r="C112" s="24">
        <f>'1.Liga'!C43</f>
        <v>5</v>
      </c>
      <c r="D112" s="24" t="str">
        <f>'1.Liga'!D43</f>
        <v>čtvrtek</v>
      </c>
      <c r="E112" s="28">
        <f>'1.Liga'!E43</f>
        <v>43006</v>
      </c>
      <c r="F112" s="54">
        <f>'1.Liga'!F43</f>
        <v>0.58333333333333337</v>
      </c>
      <c r="G112" s="24" t="str">
        <f>'1.Liga'!G43</f>
        <v>Třemošná</v>
      </c>
      <c r="H112" s="24" t="str">
        <f>'1.Liga'!H43</f>
        <v>TJ Tatran Třemošná</v>
      </c>
      <c r="I112" s="24" t="str">
        <f>'1.Liga'!I43</f>
        <v>SK Jihlava</v>
      </c>
    </row>
    <row r="113" spans="1:9" x14ac:dyDescent="0.15">
      <c r="A113" s="50" t="str">
        <f>'1.Liga'!A14</f>
        <v>1.Liga</v>
      </c>
      <c r="B113" s="24">
        <f>'1.Liga'!B14</f>
        <v>2010</v>
      </c>
      <c r="C113" s="24">
        <f>'1.Liga'!C14</f>
        <v>2</v>
      </c>
      <c r="D113" s="51" t="str">
        <f>'1.Liga'!D14</f>
        <v>sobota</v>
      </c>
      <c r="E113" s="52">
        <f>'1.Liga'!E14</f>
        <v>42994</v>
      </c>
      <c r="F113" s="54">
        <f>'1.Liga'!F14</f>
        <v>0.58333333333333337</v>
      </c>
      <c r="G113" s="24" t="str">
        <f>'1.Liga'!G14</f>
        <v>Jihlava</v>
      </c>
      <c r="H113" s="24" t="str">
        <f>'1.Liga'!H14</f>
        <v>SK Jihlava</v>
      </c>
      <c r="I113" s="24" t="str">
        <f>'1.Liga'!I14</f>
        <v>HBC Buldogs Brno</v>
      </c>
    </row>
    <row r="114" spans="1:9" x14ac:dyDescent="0.15">
      <c r="A114" s="71" t="str">
        <f>'EL SD - sk.A+B'!A14</f>
        <v>EL SD</v>
      </c>
      <c r="B114" s="65">
        <f>'EL SD - sk.A+B'!B14</f>
        <v>4072</v>
      </c>
      <c r="C114" s="72" t="str">
        <f>'EL SD - sk.A+B'!C14</f>
        <v>10AB</v>
      </c>
      <c r="D114" s="62" t="str">
        <f>'EL SD - sk.A+B'!D14</f>
        <v>sobota</v>
      </c>
      <c r="E114" s="81">
        <f>'EL SD - sk.A+B'!E14</f>
        <v>42994</v>
      </c>
      <c r="F114" s="74">
        <f>'EL SD - sk.A+B'!F14</f>
        <v>0.6875</v>
      </c>
      <c r="G114" s="73" t="str">
        <f>'EL SD - sk.A+B'!G14</f>
        <v>Jihlava</v>
      </c>
      <c r="H114" s="76" t="str">
        <f>'EL SD - sk.A+B'!H14</f>
        <v>SK Jihlava</v>
      </c>
      <c r="I114" s="76" t="str">
        <f>'EL SD - sk.A+B'!I14</f>
        <v>HSÚ Wolves Chomutov</v>
      </c>
    </row>
    <row r="115" spans="1:9" hidden="1" x14ac:dyDescent="0.15">
      <c r="A115" s="71" t="str">
        <f>'EL SD - sk.A+B'!A40</f>
        <v>EL SD</v>
      </c>
      <c r="B115" s="65">
        <f>'EL SD - sk.A+B'!B40</f>
        <v>4017</v>
      </c>
      <c r="C115" s="72" t="str">
        <f>'EL SD - sk.A+B'!C40</f>
        <v>3A</v>
      </c>
      <c r="D115" s="62" t="str">
        <f>'EL SD - sk.A+B'!D40</f>
        <v>sobota</v>
      </c>
      <c r="E115" s="81">
        <f>'EL SD - sk.A+B'!E40</f>
        <v>43008</v>
      </c>
      <c r="F115" s="74">
        <f>'EL SD - sk.A+B'!F40</f>
        <v>0.47916666666666669</v>
      </c>
      <c r="G115" s="65" t="str">
        <f>'EL SD - sk.A+B'!G40</f>
        <v>Chomutov</v>
      </c>
      <c r="H115" s="76" t="str">
        <f>'EL SD - sk.A+B'!H40</f>
        <v>HSÚ Wolves Chomutov</v>
      </c>
      <c r="I115" s="76" t="str">
        <f>'EL SD - sk.A+B'!I40</f>
        <v>TJ Snack Dobřany</v>
      </c>
    </row>
    <row r="116" spans="1:9" x14ac:dyDescent="0.15">
      <c r="A116" s="170" t="str">
        <f>SŽ!A4</f>
        <v>SŽ</v>
      </c>
      <c r="B116" s="134">
        <f>SŽ!B4</f>
        <v>0</v>
      </c>
      <c r="C116" s="134">
        <f>SŽ!C4</f>
        <v>1</v>
      </c>
      <c r="D116" s="134" t="str">
        <f>SŽ!D4</f>
        <v>sobota</v>
      </c>
      <c r="E116" s="138">
        <f>SŽ!E4</f>
        <v>42994</v>
      </c>
      <c r="F116" s="14">
        <f>SŽ!F4</f>
        <v>0.39583333333333331</v>
      </c>
      <c r="G116" s="134" t="str">
        <f>SŽ!G4</f>
        <v>Pardubice - Polabiny</v>
      </c>
      <c r="H116" s="134" t="str">
        <f>SŽ!H4</f>
        <v>HBC Autosklo-H.A.K. Pardubice</v>
      </c>
      <c r="I116" s="134" t="str">
        <f>SŽ!I4</f>
        <v>Ježci Heřmanův Městec</v>
      </c>
    </row>
    <row r="117" spans="1:9" x14ac:dyDescent="0.15">
      <c r="A117" s="180" t="str">
        <f>'2.NHbL'!A4</f>
        <v>2.NHBL</v>
      </c>
      <c r="B117" s="134">
        <f>'2.NHbL'!B4</f>
        <v>0</v>
      </c>
      <c r="C117" s="134">
        <f>'2.NHbL'!C4</f>
        <v>1</v>
      </c>
      <c r="D117" s="134" t="str">
        <f>'2.NHbL'!D4</f>
        <v>sobota</v>
      </c>
      <c r="E117" s="138">
        <f>'2.NHbL'!E4</f>
        <v>42994</v>
      </c>
      <c r="F117" s="14">
        <f>'2.NHbL'!F4</f>
        <v>0.5625</v>
      </c>
      <c r="G117" s="134" t="str">
        <f>'2.NHbL'!G4</f>
        <v>Pardubice - Polabiny</v>
      </c>
      <c r="H117" s="134" t="str">
        <f>'2.NHbL'!H4</f>
        <v>Autosklo HAK Pardubice "B"</v>
      </c>
      <c r="I117" s="134" t="str">
        <f>'2.NHbL'!I4</f>
        <v>Žamberk</v>
      </c>
    </row>
    <row r="118" spans="1:9" hidden="1" x14ac:dyDescent="0.15">
      <c r="A118" s="50" t="str">
        <f>'1.Liga'!A135</f>
        <v>1.Liga</v>
      </c>
      <c r="B118" s="24">
        <f>'1.Liga'!B135</f>
        <v>2118</v>
      </c>
      <c r="C118" s="24">
        <f>'1.Liga'!C135</f>
        <v>15</v>
      </c>
      <c r="D118" s="24" t="str">
        <f>'1.Liga'!D135</f>
        <v>sobota</v>
      </c>
      <c r="E118" s="28">
        <f>'1.Liga'!E135</f>
        <v>43008</v>
      </c>
      <c r="F118" s="54">
        <f>'1.Liga'!F135</f>
        <v>0.66666666666666663</v>
      </c>
      <c r="G118" s="24" t="str">
        <f>'1.Liga'!G135</f>
        <v>Opava</v>
      </c>
      <c r="H118" s="24" t="str">
        <f>'1.Liga'!H135</f>
        <v>SHC Opava</v>
      </c>
      <c r="I118" s="24" t="str">
        <f>'1.Liga'!I135</f>
        <v>SK Kelti 2008</v>
      </c>
    </row>
    <row r="119" spans="1:9" x14ac:dyDescent="0.15">
      <c r="A119" s="71" t="str">
        <f>'EL SD - sk.A+B'!A16</f>
        <v>EL SD</v>
      </c>
      <c r="B119" s="65">
        <f>'EL SD - sk.A+B'!B16</f>
        <v>4074</v>
      </c>
      <c r="C119" s="72" t="str">
        <f>'EL SD - sk.A+B'!C16</f>
        <v>10AB</v>
      </c>
      <c r="D119" s="62" t="str">
        <f>'EL SD - sk.A+B'!D16</f>
        <v>sobota</v>
      </c>
      <c r="E119" s="81">
        <f>'EL SD - sk.A+B'!E16</f>
        <v>42994</v>
      </c>
      <c r="F119" s="74">
        <f>'EL SD - sk.A+B'!F16</f>
        <v>0.66666666666666663</v>
      </c>
      <c r="G119" s="81" t="str">
        <f>'EL SD - sk.A+B'!G16</f>
        <v>Pardubice - Polabiny</v>
      </c>
      <c r="H119" s="76" t="str">
        <f>'EL SD - sk.A+B'!H16</f>
        <v>HBC Autosklo-H.A.K. Pardubice</v>
      </c>
      <c r="I119" s="76" t="str">
        <f>'EL SD - sk.A+B'!I16</f>
        <v>HBC Nové Strašecí</v>
      </c>
    </row>
    <row r="120" spans="1:9" x14ac:dyDescent="0.15">
      <c r="A120" s="170" t="str">
        <f>SŽ!A5</f>
        <v>SŽ</v>
      </c>
      <c r="B120" s="134">
        <f>SŽ!B5</f>
        <v>0</v>
      </c>
      <c r="C120" s="134">
        <f>SŽ!C5</f>
        <v>1</v>
      </c>
      <c r="D120" s="134" t="str">
        <f>SŽ!D5</f>
        <v>sobota</v>
      </c>
      <c r="E120" s="138">
        <f>SŽ!E5</f>
        <v>42994</v>
      </c>
      <c r="F120" s="14">
        <f>SŽ!F5</f>
        <v>0.39583333333333331</v>
      </c>
      <c r="G120" s="134" t="str">
        <f>SŽ!G5</f>
        <v>Pardubice - Svítkov</v>
      </c>
      <c r="H120" s="134" t="str">
        <f>SŽ!H5</f>
        <v>HBC JTEKT Svítkov Stars Pardubice</v>
      </c>
      <c r="I120" s="134" t="str">
        <f>SŽ!I5</f>
        <v>SK Hokejbal Letohrad</v>
      </c>
    </row>
    <row r="121" spans="1:9" hidden="1" x14ac:dyDescent="0.15">
      <c r="A121" s="20" t="str">
        <f>Extraliga!A28</f>
        <v>Extraliga</v>
      </c>
      <c r="B121" s="8">
        <f>Extraliga!B28</f>
        <v>1021</v>
      </c>
      <c r="C121" s="8">
        <f>Extraliga!C28</f>
        <v>5</v>
      </c>
      <c r="D121" s="8" t="str">
        <f>Extraliga!D28</f>
        <v>sobota</v>
      </c>
      <c r="E121" s="9">
        <f>Extraliga!E28</f>
        <v>43008</v>
      </c>
      <c r="F121" s="10">
        <f>Extraliga!F28</f>
        <v>0.66666666666666663</v>
      </c>
      <c r="G121" s="8" t="str">
        <f>Extraliga!G28</f>
        <v>Plzeň - hala</v>
      </c>
      <c r="H121" s="8" t="str">
        <f>Extraliga!H28</f>
        <v>HBC Plzeň</v>
      </c>
      <c r="I121" s="8" t="str">
        <f>Extraliga!I28</f>
        <v>HBC Alpiq Kladno</v>
      </c>
    </row>
    <row r="122" spans="1:9" hidden="1" x14ac:dyDescent="0.15">
      <c r="A122" s="20" t="str">
        <f>Extraliga!A31</f>
        <v>Extraliga</v>
      </c>
      <c r="B122" s="8">
        <f>Extraliga!B31</f>
        <v>1024</v>
      </c>
      <c r="C122" s="8">
        <f>Extraliga!C31</f>
        <v>5</v>
      </c>
      <c r="D122" s="8" t="str">
        <f>Extraliga!D31</f>
        <v>sobota</v>
      </c>
      <c r="E122" s="9">
        <f>Extraliga!E31</f>
        <v>43008</v>
      </c>
      <c r="F122" s="10">
        <f>Extraliga!F31</f>
        <v>0.45833333333333331</v>
      </c>
      <c r="G122" s="8" t="str">
        <f>Extraliga!G31</f>
        <v>Praha - Palmovka</v>
      </c>
      <c r="H122" s="8" t="str">
        <f>Extraliga!H31</f>
        <v>TJ KOVO Praha</v>
      </c>
      <c r="I122" s="8" t="str">
        <f>Extraliga!I31</f>
        <v>HBC Rondo Most</v>
      </c>
    </row>
    <row r="123" spans="1:9" hidden="1" x14ac:dyDescent="0.15">
      <c r="A123" s="71" t="str">
        <f>'EL SD - sk.A+B'!A110</f>
        <v>EL SD</v>
      </c>
      <c r="B123" s="65">
        <f>'EL SD - sk.A+B'!B110</f>
        <v>4161</v>
      </c>
      <c r="C123" s="65" t="str">
        <f>'EL SD - sk.A+B'!C110</f>
        <v>AB21</v>
      </c>
      <c r="D123" s="95" t="str">
        <f>'EL SD - sk.A+B'!D110</f>
        <v>sobota</v>
      </c>
      <c r="E123" s="96">
        <f>'EL SD - sk.A+B'!E110</f>
        <v>43008</v>
      </c>
      <c r="F123" s="74">
        <f>'EL SD - sk.A+B'!F110</f>
        <v>0.5625</v>
      </c>
      <c r="G123" s="73" t="str">
        <f>'EL SD - sk.A+B'!G110</f>
        <v>Praha - Palmovka</v>
      </c>
      <c r="H123" s="76" t="str">
        <f>'EL SD - sk.A+B'!H110</f>
        <v>TJ Kovo Praha</v>
      </c>
      <c r="I123" s="76" t="str">
        <f>'EL SD - sk.A+B'!I110</f>
        <v>HBC Plzeň</v>
      </c>
    </row>
    <row r="124" spans="1:9" hidden="1" x14ac:dyDescent="0.15">
      <c r="A124" s="71" t="str">
        <f>'EL SD - sk.A+B'!A43</f>
        <v>EL SD</v>
      </c>
      <c r="B124" s="62">
        <f>'EL SD - sk.A+B'!B43</f>
        <v>4020</v>
      </c>
      <c r="C124" s="72" t="str">
        <f>'EL SD - sk.A+B'!C43</f>
        <v>3A</v>
      </c>
      <c r="D124" s="62" t="str">
        <f>'EL SD - sk.A+B'!D43</f>
        <v>sobota</v>
      </c>
      <c r="E124" s="81">
        <f>'EL SD - sk.A+B'!E43</f>
        <v>43008</v>
      </c>
      <c r="F124" s="74">
        <f>'EL SD - sk.A+B'!F43</f>
        <v>0.47916666666666669</v>
      </c>
      <c r="G124" s="73" t="str">
        <f>'EL SD - sk.A+B'!G43</f>
        <v>Stříbro</v>
      </c>
      <c r="H124" s="76" t="str">
        <f>'EL SD - sk.A+B'!H43</f>
        <v>HC Buldoci Stříbro</v>
      </c>
      <c r="I124" s="76" t="str">
        <f>'EL SD - sk.A+B'!I43</f>
        <v>HBC Nové Strašecí</v>
      </c>
    </row>
    <row r="125" spans="1:9" hidden="1" x14ac:dyDescent="0.15">
      <c r="A125" s="20" t="str">
        <f>Extraliga!A29</f>
        <v>Extraliga</v>
      </c>
      <c r="B125" s="8">
        <f>Extraliga!B29</f>
        <v>1022</v>
      </c>
      <c r="C125" s="8">
        <f>Extraliga!C29</f>
        <v>5</v>
      </c>
      <c r="D125" s="8" t="str">
        <f>Extraliga!D29</f>
        <v>sobota</v>
      </c>
      <c r="E125" s="9">
        <f>Extraliga!E29</f>
        <v>43008</v>
      </c>
      <c r="F125" s="10">
        <f>Extraliga!F29</f>
        <v>0.66666666666666663</v>
      </c>
      <c r="G125" s="8" t="str">
        <f>Extraliga!G29</f>
        <v>Ústí nad Labem</v>
      </c>
      <c r="H125" s="8" t="str">
        <f>Extraliga!H29</f>
        <v>Elba DDM Ústí nad Labem</v>
      </c>
      <c r="I125" s="8" t="str">
        <f>Extraliga!I29</f>
        <v>HC Kert Park Praha</v>
      </c>
    </row>
    <row r="126" spans="1:9" hidden="1" x14ac:dyDescent="0.15">
      <c r="A126" s="104" t="str">
        <f>'EL MD-sk.C'!A18</f>
        <v>EL MD-sk.C</v>
      </c>
      <c r="B126" s="72">
        <f>'EL MD-sk.C'!B18</f>
        <v>5212</v>
      </c>
      <c r="C126" s="72">
        <f>'EL MD-sk.C'!C18</f>
        <v>4</v>
      </c>
      <c r="D126" s="72" t="str">
        <f>'EL MD-sk.C'!D18</f>
        <v>neděle</v>
      </c>
      <c r="E126" s="81">
        <f>'EL MD-sk.C'!E18</f>
        <v>43009</v>
      </c>
      <c r="F126" s="74">
        <f>'EL MD-sk.C'!F18</f>
        <v>0.47916666666666669</v>
      </c>
      <c r="G126" s="72" t="str">
        <f>'EL MD-sk.C'!G18</f>
        <v>Brno - Nový Lískovec</v>
      </c>
      <c r="H126" s="76" t="str">
        <f>'EL MD-sk.C'!H18</f>
        <v>HBK Bulldogs Brno</v>
      </c>
      <c r="I126" s="76" t="str">
        <f>'EL MD-sk.C'!I18</f>
        <v>TJ Sokol Poruba</v>
      </c>
    </row>
    <row r="127" spans="1:9" hidden="1" x14ac:dyDescent="0.15">
      <c r="A127" s="50" t="str">
        <f>'1.Liga'!A51</f>
        <v>1.Liga</v>
      </c>
      <c r="B127" s="24">
        <f>'1.Liga'!B51</f>
        <v>2043</v>
      </c>
      <c r="C127" s="24">
        <f>'1.Liga'!C51</f>
        <v>6</v>
      </c>
      <c r="D127" s="24" t="str">
        <f>'1.Liga'!D51</f>
        <v>neděle</v>
      </c>
      <c r="E127" s="28">
        <f>'1.Liga'!E51</f>
        <v>43009</v>
      </c>
      <c r="F127" s="54">
        <f>'1.Liga'!F51</f>
        <v>0.58333333333333337</v>
      </c>
      <c r="G127" s="24" t="str">
        <f>'1.Liga'!G51</f>
        <v>Brno - Nový Lískovec</v>
      </c>
      <c r="H127" s="24" t="str">
        <f>'1.Liga'!H51</f>
        <v>HBC Buldogs Brno</v>
      </c>
      <c r="I127" s="24" t="str">
        <f>'1.Liga'!I51</f>
        <v>SK Kometa Polička</v>
      </c>
    </row>
    <row r="128" spans="1:9" hidden="1" x14ac:dyDescent="0.15">
      <c r="A128" s="104" t="str">
        <f>'EL MD-sk.B'!A22</f>
        <v>EL MD-sk.B</v>
      </c>
      <c r="B128" s="72">
        <f>'EL MD-sk.B'!B22</f>
        <v>5116</v>
      </c>
      <c r="C128" s="72">
        <f>'EL MD-sk.B'!C22</f>
        <v>4</v>
      </c>
      <c r="D128" s="72" t="str">
        <f>'EL MD-sk.B'!D22</f>
        <v>neděle</v>
      </c>
      <c r="E128" s="81">
        <f>'EL MD-sk.B'!E22</f>
        <v>43009</v>
      </c>
      <c r="F128" s="74">
        <f>'EL MD-sk.B'!F22</f>
        <v>0.47916666666666669</v>
      </c>
      <c r="G128" s="72" t="str">
        <f>'EL MD-sk.B'!G22</f>
        <v>České Budějovice</v>
      </c>
      <c r="H128" s="76" t="str">
        <f>'EL MD-sk.B'!H22</f>
        <v>SK Pedagog České Budějovice</v>
      </c>
      <c r="I128" s="76" t="str">
        <f>'EL MD-sk.B'!I22</f>
        <v>TJ Snack Dobřany</v>
      </c>
    </row>
    <row r="129" spans="1:9" hidden="1" x14ac:dyDescent="0.15">
      <c r="A129" s="50" t="str">
        <f>'1.Liga'!A151</f>
        <v>1.Liga</v>
      </c>
      <c r="B129" s="24">
        <f>'1.Liga'!B151</f>
        <v>2132</v>
      </c>
      <c r="C129" s="24">
        <f>'1.Liga'!C151</f>
        <v>17</v>
      </c>
      <c r="D129" s="24" t="str">
        <f>'1.Liga'!D151</f>
        <v>neděle</v>
      </c>
      <c r="E129" s="28">
        <f>'1.Liga'!E151</f>
        <v>43009</v>
      </c>
      <c r="F129" s="54">
        <f>'1.Liga'!F151</f>
        <v>0.45833333333333331</v>
      </c>
      <c r="G129" s="24" t="str">
        <f>'1.Liga'!G151</f>
        <v>Dobřany</v>
      </c>
      <c r="H129" s="51" t="str">
        <f>'1.Liga'!H151</f>
        <v>TJ Snack Dobřany</v>
      </c>
      <c r="I129" s="51" t="str">
        <f>'1.Liga'!I151</f>
        <v>HBC Tygři Mladá Boleslav</v>
      </c>
    </row>
    <row r="130" spans="1:9" hidden="1" x14ac:dyDescent="0.15">
      <c r="A130" s="50" t="str">
        <f>'1.Liga'!A49</f>
        <v>1.Liga</v>
      </c>
      <c r="B130" s="24">
        <f>'1.Liga'!B49</f>
        <v>2041</v>
      </c>
      <c r="C130" s="24">
        <f>'1.Liga'!C49</f>
        <v>6</v>
      </c>
      <c r="D130" s="24" t="str">
        <f>'1.Liga'!D49</f>
        <v>neděle</v>
      </c>
      <c r="E130" s="28">
        <f>'1.Liga'!E49</f>
        <v>43009</v>
      </c>
      <c r="F130" s="54">
        <f>'1.Liga'!F49</f>
        <v>0.54166666666666663</v>
      </c>
      <c r="G130" s="24" t="str">
        <f>'1.Liga'!G49</f>
        <v>Jindřichův Hradec</v>
      </c>
      <c r="H130" s="51" t="str">
        <f>'1.Liga'!H49</f>
        <v>TJ HBC Olymp Jindřichův Hradec</v>
      </c>
      <c r="I130" s="51" t="str">
        <f>'1.Liga'!I49</f>
        <v>SK Jihlava</v>
      </c>
    </row>
    <row r="131" spans="1:9" hidden="1" x14ac:dyDescent="0.15">
      <c r="A131" s="104" t="str">
        <f>'EL MD-sk.B'!A20</f>
        <v>EL MD-sk.B</v>
      </c>
      <c r="B131" s="72">
        <f>'EL MD-sk.B'!B20</f>
        <v>5114</v>
      </c>
      <c r="C131" s="72">
        <f>'EL MD-sk.B'!C20</f>
        <v>4</v>
      </c>
      <c r="D131" s="72" t="str">
        <f>'EL MD-sk.B'!D20</f>
        <v>neděle</v>
      </c>
      <c r="E131" s="81">
        <f>'EL MD-sk.B'!E20</f>
        <v>43009</v>
      </c>
      <c r="F131" s="74">
        <f>'EL MD-sk.B'!F20</f>
        <v>0.6875</v>
      </c>
      <c r="G131" s="76" t="str">
        <f>'EL MD-sk.B'!G20</f>
        <v>Jindřichův Hradec</v>
      </c>
      <c r="H131" s="72" t="str">
        <f>'EL MD-sk.B'!H20</f>
        <v>TJ HBC Olymp Jindřichův Hradec</v>
      </c>
      <c r="I131" s="76" t="str">
        <f>'EL MD-sk.B'!I20</f>
        <v>HBC Plzeň</v>
      </c>
    </row>
    <row r="132" spans="1:9" hidden="1" x14ac:dyDescent="0.15">
      <c r="A132" s="50" t="str">
        <f>'1.Liga'!A56</f>
        <v>1.Liga</v>
      </c>
      <c r="B132" s="24">
        <f>'1.Liga'!B56</f>
        <v>2048</v>
      </c>
      <c r="C132" s="24">
        <f>'1.Liga'!C56</f>
        <v>6</v>
      </c>
      <c r="D132" s="24" t="str">
        <f>'1.Liga'!D56</f>
        <v>neděle</v>
      </c>
      <c r="E132" s="28">
        <f>'1.Liga'!E56</f>
        <v>43009</v>
      </c>
      <c r="F132" s="54">
        <f>'1.Liga'!F56</f>
        <v>0.45833333333333331</v>
      </c>
      <c r="G132" s="24" t="str">
        <f>'1.Liga'!G56</f>
        <v>Karviná</v>
      </c>
      <c r="H132" s="24" t="str">
        <f>'1.Liga'!H56</f>
        <v>HbK Karviná</v>
      </c>
      <c r="I132" s="24" t="str">
        <f>'1.Liga'!I56</f>
        <v>SK Kelti 2008</v>
      </c>
    </row>
    <row r="133" spans="1:9" x14ac:dyDescent="0.15">
      <c r="A133" s="50" t="str">
        <f>'1.Liga'!A17</f>
        <v>1.Liga</v>
      </c>
      <c r="B133" s="24">
        <f>'1.Liga'!B17</f>
        <v>2013</v>
      </c>
      <c r="C133" s="24">
        <f>'1.Liga'!C17</f>
        <v>2</v>
      </c>
      <c r="D133" s="51" t="str">
        <f>'1.Liga'!D17</f>
        <v>sobota</v>
      </c>
      <c r="E133" s="52">
        <f>'1.Liga'!E17</f>
        <v>42994</v>
      </c>
      <c r="F133" s="54">
        <f>'1.Liga'!F17</f>
        <v>0.58333333333333337</v>
      </c>
      <c r="G133" s="24" t="str">
        <f>'1.Liga'!G17</f>
        <v>Pardubice - Svítkov</v>
      </c>
      <c r="H133" s="24" t="str">
        <f>'1.Liga'!H17</f>
        <v>HBC JTEKT Svítkov Stars Pardubice</v>
      </c>
      <c r="I133" s="24" t="str">
        <f>'1.Liga'!I17</f>
        <v>HBC Nové Strašecí</v>
      </c>
    </row>
    <row r="134" spans="1:9" hidden="1" x14ac:dyDescent="0.15">
      <c r="A134" s="104" t="str">
        <f>'EL MD-sk.A'!A18</f>
        <v>EL MD-sk.A</v>
      </c>
      <c r="B134" s="72">
        <f>'EL MD-sk.A'!B18</f>
        <v>5012</v>
      </c>
      <c r="C134" s="72">
        <f>'EL MD-sk.A'!C18</f>
        <v>4</v>
      </c>
      <c r="D134" s="72" t="str">
        <f>'EL MD-sk.A'!D18</f>
        <v>neděle</v>
      </c>
      <c r="E134" s="81">
        <f>'EL MD-sk.A'!E18</f>
        <v>43009</v>
      </c>
      <c r="F134" s="74">
        <f>'EL MD-sk.A'!F18</f>
        <v>0.60416666666666663</v>
      </c>
      <c r="G134" s="72" t="str">
        <f>'EL MD-sk.A'!G18</f>
        <v>Mladá Boleslav</v>
      </c>
      <c r="H134" s="76" t="str">
        <f>'EL MD-sk.A'!H18</f>
        <v>HBC Tygři Mladá Boleslav</v>
      </c>
      <c r="I134" s="76" t="str">
        <f>'EL MD-sk.A'!I18</f>
        <v>SK Kelti 2008</v>
      </c>
    </row>
    <row r="135" spans="1:9" hidden="1" x14ac:dyDescent="0.15">
      <c r="A135" s="50" t="str">
        <f>'1.Liga'!A55</f>
        <v>1.Liga</v>
      </c>
      <c r="B135" s="24">
        <f>'1.Liga'!B55</f>
        <v>2047</v>
      </c>
      <c r="C135" s="24">
        <f>'1.Liga'!C55</f>
        <v>6</v>
      </c>
      <c r="D135" s="24" t="str">
        <f>'1.Liga'!D55</f>
        <v>neděle</v>
      </c>
      <c r="E135" s="28">
        <f>'1.Liga'!E55</f>
        <v>43009</v>
      </c>
      <c r="F135" s="54">
        <f>'1.Liga'!F55</f>
        <v>0.58333333333333337</v>
      </c>
      <c r="G135" s="24" t="str">
        <f>'1.Liga'!G55</f>
        <v>Opava</v>
      </c>
      <c r="H135" s="24" t="str">
        <f>'1.Liga'!H55</f>
        <v>SHC Opava</v>
      </c>
      <c r="I135" s="24" t="str">
        <f>'1.Liga'!I55</f>
        <v>Jungle Fever Kladno</v>
      </c>
    </row>
    <row r="136" spans="1:9" x14ac:dyDescent="0.15">
      <c r="A136" s="170" t="str">
        <f>SŽ!A6</f>
        <v>SŽ</v>
      </c>
      <c r="B136" s="134">
        <f>SŽ!B6</f>
        <v>0</v>
      </c>
      <c r="C136" s="134">
        <f>SŽ!C6</f>
        <v>1</v>
      </c>
      <c r="D136" s="134" t="str">
        <f>SŽ!D6</f>
        <v>sobota</v>
      </c>
      <c r="E136" s="138">
        <f>SŽ!E6</f>
        <v>42994</v>
      </c>
      <c r="F136" s="194">
        <f>SŽ!F6</f>
        <v>0.625</v>
      </c>
      <c r="G136" s="193" t="str">
        <f>SŽ!G6</f>
        <v>Přelouč</v>
      </c>
      <c r="H136" s="193" t="str">
        <f>SŽ!H6</f>
        <v>HC Jestřábi Přelouč</v>
      </c>
      <c r="I136" s="193" t="str">
        <f>SŽ!I6</f>
        <v>HBC Hradec Králové 1988</v>
      </c>
    </row>
    <row r="137" spans="1:9" x14ac:dyDescent="0.15">
      <c r="A137" s="180" t="e">
        <f>'2.NHbL'!#REF!</f>
        <v>#REF!</v>
      </c>
      <c r="B137" s="134" t="e">
        <f>'2.NHbL'!#REF!</f>
        <v>#REF!</v>
      </c>
      <c r="C137" s="134" t="e">
        <f>'2.NHbL'!#REF!</f>
        <v>#REF!</v>
      </c>
      <c r="D137" s="134" t="e">
        <f>'2.NHbL'!#REF!</f>
        <v>#REF!</v>
      </c>
      <c r="E137" s="138" t="e">
        <f>'2.NHbL'!#REF!</f>
        <v>#REF!</v>
      </c>
      <c r="F137" s="14" t="e">
        <f>'2.NHbL'!#REF!</f>
        <v>#REF!</v>
      </c>
      <c r="G137" s="134" t="e">
        <f>'2.NHbL'!#REF!</f>
        <v>#REF!</v>
      </c>
      <c r="H137" s="134" t="e">
        <f>'2.NHbL'!#REF!</f>
        <v>#REF!</v>
      </c>
      <c r="I137" s="134" t="e">
        <f>'2.NHbL'!#REF!</f>
        <v>#REF!</v>
      </c>
    </row>
    <row r="138" spans="1:9" hidden="1" x14ac:dyDescent="0.15">
      <c r="A138" s="71" t="str">
        <f>'EL SD - sk.A+B'!A42</f>
        <v>EL SD</v>
      </c>
      <c r="B138" s="65">
        <f>'EL SD - sk.A+B'!B42</f>
        <v>4019</v>
      </c>
      <c r="C138" s="72" t="str">
        <f>'EL SD - sk.A+B'!C42</f>
        <v>3A</v>
      </c>
      <c r="D138" s="88" t="str">
        <f>'EL SD - sk.A+B'!D42</f>
        <v>neděle</v>
      </c>
      <c r="E138" s="83">
        <f>'EL SD - sk.A+B'!E42</f>
        <v>43009</v>
      </c>
      <c r="F138" s="74">
        <f>'EL SD - sk.A+B'!F42</f>
        <v>0.54166666666666663</v>
      </c>
      <c r="G138" s="73" t="str">
        <f>'EL SD - sk.A+B'!G42</f>
        <v>Plzeň - hala</v>
      </c>
      <c r="H138" s="76" t="str">
        <f>'EL SD - sk.A+B'!H42</f>
        <v>HBC Plzeň</v>
      </c>
      <c r="I138" s="76" t="str">
        <f>'EL SD - sk.A+B'!I42</f>
        <v>HBC Alpiq Kladno</v>
      </c>
    </row>
    <row r="139" spans="1:9" hidden="1" x14ac:dyDescent="0.15">
      <c r="A139" s="50" t="str">
        <f>'1.Liga'!A50</f>
        <v>1.Liga</v>
      </c>
      <c r="B139" s="24">
        <f>'1.Liga'!B50</f>
        <v>2042</v>
      </c>
      <c r="C139" s="24">
        <f>'1.Liga'!C50</f>
        <v>6</v>
      </c>
      <c r="D139" s="24" t="str">
        <f>'1.Liga'!D50</f>
        <v>neděle</v>
      </c>
      <c r="E139" s="28">
        <f>'1.Liga'!E50</f>
        <v>43009</v>
      </c>
      <c r="F139" s="54">
        <f>'1.Liga'!F50</f>
        <v>0.54166666666666663</v>
      </c>
      <c r="G139" s="24" t="str">
        <f>'1.Liga'!G50</f>
        <v>Plzeň - Šturncovy sady</v>
      </c>
      <c r="H139" s="51" t="str">
        <f>'1.Liga'!H50</f>
        <v>HBC Plzeň-Litice</v>
      </c>
      <c r="I139" s="51" t="str">
        <f>'1.Liga'!I50</f>
        <v>TJ Tatran Třemošná</v>
      </c>
    </row>
    <row r="140" spans="1:9" hidden="1" x14ac:dyDescent="0.15">
      <c r="A140" s="104" t="str">
        <f>'EL MD-sk.B'!A19</f>
        <v>EL MD-sk.B</v>
      </c>
      <c r="B140" s="72">
        <f>'EL MD-sk.B'!B19</f>
        <v>5113</v>
      </c>
      <c r="C140" s="72">
        <f>'EL MD-sk.B'!C19</f>
        <v>4</v>
      </c>
      <c r="D140" s="72" t="str">
        <f>'EL MD-sk.B'!D19</f>
        <v>neděle</v>
      </c>
      <c r="E140" s="81">
        <f>'EL MD-sk.B'!E19</f>
        <v>43009</v>
      </c>
      <c r="F140" s="74">
        <f>'EL MD-sk.B'!F19</f>
        <v>0.5625</v>
      </c>
      <c r="G140" s="72" t="str">
        <f>'EL MD-sk.B'!G19</f>
        <v>Praha - Palmovka</v>
      </c>
      <c r="H140" s="72" t="str">
        <f>'EL MD-sk.B'!H19</f>
        <v>TJ Kovo Praha</v>
      </c>
      <c r="I140" s="76" t="str">
        <f>'EL MD-sk.B'!I19</f>
        <v>HBC Prachatice</v>
      </c>
    </row>
    <row r="141" spans="1:9" hidden="1" x14ac:dyDescent="0.15">
      <c r="A141" s="50" t="str">
        <f>'1.Liga'!A152</f>
        <v>1.Liga</v>
      </c>
      <c r="B141" s="24">
        <f>'1.Liga'!B152</f>
        <v>2133</v>
      </c>
      <c r="C141" s="24">
        <f>'1.Liga'!C152</f>
        <v>17</v>
      </c>
      <c r="D141" s="24" t="str">
        <f>'1.Liga'!D152</f>
        <v>neděle</v>
      </c>
      <c r="E141" s="28">
        <f>'1.Liga'!E152</f>
        <v>43009</v>
      </c>
      <c r="F141" s="54">
        <f>'1.Liga'!F152</f>
        <v>0.58333333333333337</v>
      </c>
      <c r="G141" s="24" t="str">
        <f>'1.Liga'!G152</f>
        <v>Prachatice</v>
      </c>
      <c r="H141" s="51" t="str">
        <f>'1.Liga'!H152</f>
        <v>HBC Prachatice</v>
      </c>
      <c r="I141" s="51" t="str">
        <f>'1.Liga'!I152</f>
        <v>HBC JTEKT Svítkov Stars Pardubice</v>
      </c>
    </row>
    <row r="142" spans="1:9" x14ac:dyDescent="0.15">
      <c r="A142" s="180" t="e">
        <f>'2.NHbL'!#REF!</f>
        <v>#REF!</v>
      </c>
      <c r="B142" s="134" t="e">
        <f>'2.NHbL'!#REF!</f>
        <v>#REF!</v>
      </c>
      <c r="C142" s="134" t="e">
        <f>'2.NHbL'!#REF!</f>
        <v>#REF!</v>
      </c>
      <c r="D142" s="134" t="e">
        <f>'2.NHbL'!#REF!</f>
        <v>#REF!</v>
      </c>
      <c r="E142" s="138" t="e">
        <f>'2.NHbL'!#REF!</f>
        <v>#REF!</v>
      </c>
      <c r="F142" s="14" t="e">
        <f>'2.NHbL'!#REF!</f>
        <v>#REF!</v>
      </c>
      <c r="G142" s="134" t="e">
        <f>'2.NHbL'!#REF!</f>
        <v>#REF!</v>
      </c>
      <c r="H142" s="133" t="e">
        <f>'2.NHbL'!#REF!</f>
        <v>#REF!</v>
      </c>
      <c r="I142" s="133" t="e">
        <f>'2.NHbL'!#REF!</f>
        <v>#REF!</v>
      </c>
    </row>
    <row r="143" spans="1:9" hidden="1" x14ac:dyDescent="0.15">
      <c r="A143" s="104" t="str">
        <f>'EL MD-sk.B'!A21</f>
        <v>EL MD-sk.B</v>
      </c>
      <c r="B143" s="72">
        <f>'EL MD-sk.B'!B21</f>
        <v>5115</v>
      </c>
      <c r="C143" s="72">
        <f>'EL MD-sk.B'!C21</f>
        <v>4</v>
      </c>
      <c r="D143" s="72" t="str">
        <f>'EL MD-sk.B'!D21</f>
        <v>neděle</v>
      </c>
      <c r="E143" s="81">
        <f>'EL MD-sk.B'!E21</f>
        <v>43009</v>
      </c>
      <c r="F143" s="74">
        <f>'EL MD-sk.B'!F21</f>
        <v>0.58333333333333337</v>
      </c>
      <c r="G143" s="72" t="str">
        <f>'EL MD-sk.B'!G21</f>
        <v>Suchdol nad Lužnicí</v>
      </c>
      <c r="H143" s="72" t="str">
        <f>'EL MD-sk.B'!H21</f>
        <v>SK Suchdol nad Lužnicí</v>
      </c>
      <c r="I143" s="76" t="str">
        <f>'EL MD-sk.B'!I21</f>
        <v>HC Kert Park Praha</v>
      </c>
    </row>
    <row r="144" spans="1:9" x14ac:dyDescent="0.15">
      <c r="A144" s="71" t="str">
        <f>'EL SD - sk.A+B'!A26</f>
        <v>EL SD</v>
      </c>
      <c r="B144" s="65">
        <f>'EL SD - sk.A+B'!B26</f>
        <v>4083</v>
      </c>
      <c r="C144" s="72" t="str">
        <f>'EL SD - sk.A+B'!C26</f>
        <v>11AB</v>
      </c>
      <c r="D144" s="62" t="str">
        <f>'EL SD - sk.A+B'!D26</f>
        <v>neděle</v>
      </c>
      <c r="E144" s="81">
        <f>'EL SD - sk.A+B'!E26</f>
        <v>42995</v>
      </c>
      <c r="F144" s="74">
        <f>'EL SD - sk.A+B'!F26</f>
        <v>0.47916666666666669</v>
      </c>
      <c r="G144" s="81" t="str">
        <f>'EL SD - sk.A+B'!G26</f>
        <v>Česká Třebová</v>
      </c>
      <c r="H144" s="76" t="str">
        <f>'EL SD - sk.A+B'!H26</f>
        <v>TJ Lokomotiva Česká Třebová</v>
      </c>
      <c r="I144" s="76" t="str">
        <f>'EL SD - sk.A+B'!I26</f>
        <v>HBC Plzeň</v>
      </c>
    </row>
    <row r="145" spans="1:9" hidden="1" x14ac:dyDescent="0.15">
      <c r="A145" s="71" t="str">
        <f>'EL SD - sk.A+B'!A230</f>
        <v>EL SD</v>
      </c>
      <c r="B145" s="65">
        <f>'EL SD - sk.A+B'!B230</f>
        <v>4170</v>
      </c>
      <c r="C145" s="65" t="str">
        <f>'EL SD - sk.A+B'!C230</f>
        <v>22B</v>
      </c>
      <c r="D145" s="95" t="str">
        <f>'EL SD - sk.A+B'!D230</f>
        <v>čtvrtek</v>
      </c>
      <c r="E145" s="96">
        <f>'EL SD - sk.A+B'!E230</f>
        <v>43013</v>
      </c>
      <c r="F145" s="74">
        <f>'EL SD - sk.A+B'!F230</f>
        <v>0.75</v>
      </c>
      <c r="G145" s="73" t="str">
        <f>'EL SD - sk.A+B'!G230</f>
        <v>Praha - Palmovka</v>
      </c>
      <c r="H145" s="76" t="str">
        <f>'EL SD - sk.A+B'!H230</f>
        <v>TJ Kovo Praha</v>
      </c>
      <c r="I145" s="76" t="str">
        <f>'EL SD - sk.A+B'!I230</f>
        <v>HBC Hostivař</v>
      </c>
    </row>
    <row r="146" spans="1:9" hidden="1" x14ac:dyDescent="0.15">
      <c r="A146" s="20" t="str">
        <f>Extraliga!A34</f>
        <v>Extraliga</v>
      </c>
      <c r="B146" s="8">
        <f>Extraliga!B34</f>
        <v>1026</v>
      </c>
      <c r="C146" s="8">
        <f>Extraliga!C34</f>
        <v>6</v>
      </c>
      <c r="D146" s="8" t="str">
        <f>Extraliga!D34</f>
        <v>sobota</v>
      </c>
      <c r="E146" s="9">
        <f>Extraliga!E34</f>
        <v>43015</v>
      </c>
      <c r="F146" s="10">
        <f>Extraliga!F34</f>
        <v>0.625</v>
      </c>
      <c r="G146" s="8" t="str">
        <f>Extraliga!G34</f>
        <v>ANS Most</v>
      </c>
      <c r="H146" s="8" t="str">
        <f>Extraliga!H34</f>
        <v>HBC Rondo Most</v>
      </c>
      <c r="I146" s="8" t="str">
        <f>Extraliga!I34</f>
        <v>HBC Hradec Králové 1988</v>
      </c>
    </row>
    <row r="147" spans="1:9" hidden="1" x14ac:dyDescent="0.15">
      <c r="A147" s="104" t="str">
        <f>'EL MD-sk.A'!A26</f>
        <v>EL MD-sk.A</v>
      </c>
      <c r="B147" s="72">
        <f>'EL MD-sk.A'!B26</f>
        <v>5018</v>
      </c>
      <c r="C147" s="72">
        <f>'EL MD-sk.A'!C26</f>
        <v>6</v>
      </c>
      <c r="D147" s="72" t="str">
        <f>'EL MD-sk.A'!D26</f>
        <v>sobota</v>
      </c>
      <c r="E147" s="81">
        <f>'EL MD-sk.A'!E26</f>
        <v>43015</v>
      </c>
      <c r="F147" s="74">
        <f>'EL MD-sk.A'!F26</f>
        <v>0.41666666666666669</v>
      </c>
      <c r="G147" s="72" t="str">
        <f>'EL MD-sk.A'!G26</f>
        <v>Beroun - Hlinky</v>
      </c>
      <c r="H147" s="76" t="str">
        <f>'EL MD-sk.A'!H26</f>
        <v>SK Kelti 2008</v>
      </c>
      <c r="I147" s="76" t="str">
        <f>'EL MD-sk.A'!I26</f>
        <v>Elba DDM Ústí nad Labem</v>
      </c>
    </row>
    <row r="148" spans="1:9" hidden="1" x14ac:dyDescent="0.15">
      <c r="A148" s="104" t="str">
        <f>'EL MD-sk.A'!A82</f>
        <v>EL MD-sk.A</v>
      </c>
      <c r="B148" s="72">
        <f>'EL MD-sk.A'!B82</f>
        <v>5060</v>
      </c>
      <c r="C148" s="72">
        <f>'EL MD-sk.A'!C82</f>
        <v>20</v>
      </c>
      <c r="D148" s="72" t="str">
        <f>'EL MD-sk.A'!D82</f>
        <v>sobota</v>
      </c>
      <c r="E148" s="81">
        <f>'EL MD-sk.A'!E82</f>
        <v>43015</v>
      </c>
      <c r="F148" s="74">
        <f>'EL MD-sk.A'!F82</f>
        <v>0.54166666666666663</v>
      </c>
      <c r="G148" s="72" t="str">
        <f>'EL MD-sk.A'!G82</f>
        <v>Beroun - Hlinky</v>
      </c>
      <c r="H148" s="76" t="str">
        <f>'EL MD-sk.A'!H82</f>
        <v>SK Kelti 2008</v>
      </c>
      <c r="I148" s="76" t="str">
        <f>'EL MD-sk.A'!I82</f>
        <v>Elba DDM Ústí nad Labem</v>
      </c>
    </row>
    <row r="149" spans="1:9" hidden="1" x14ac:dyDescent="0.15">
      <c r="A149" s="50" t="str">
        <f>'1.Liga'!A63</f>
        <v>1.Liga</v>
      </c>
      <c r="B149" s="24">
        <f>'1.Liga'!B63</f>
        <v>2054</v>
      </c>
      <c r="C149" s="24">
        <f>'1.Liga'!C63</f>
        <v>7</v>
      </c>
      <c r="D149" s="24" t="str">
        <f>'1.Liga'!D63</f>
        <v>sobota</v>
      </c>
      <c r="E149" s="28">
        <f>'1.Liga'!E63</f>
        <v>43015</v>
      </c>
      <c r="F149" s="54">
        <f>'1.Liga'!F63</f>
        <v>0.625</v>
      </c>
      <c r="G149" s="24" t="str">
        <f>'1.Liga'!G63</f>
        <v>Beroun - Hlinky</v>
      </c>
      <c r="H149" s="51" t="str">
        <f>'1.Liga'!H63</f>
        <v>SK Kelti 2008</v>
      </c>
      <c r="I149" s="51" t="str">
        <f>'1.Liga'!I63</f>
        <v>TJ Tatran Třemošná</v>
      </c>
    </row>
    <row r="150" spans="1:9" hidden="1" x14ac:dyDescent="0.15">
      <c r="A150" s="50" t="str">
        <f>'1.Liga'!A61</f>
        <v>1.Liga</v>
      </c>
      <c r="B150" s="24">
        <f>'1.Liga'!B61</f>
        <v>2052</v>
      </c>
      <c r="C150" s="24">
        <f>'1.Liga'!C61</f>
        <v>7</v>
      </c>
      <c r="D150" s="24" t="str">
        <f>'1.Liga'!D61</f>
        <v>sobota</v>
      </c>
      <c r="E150" s="28">
        <f>'1.Liga'!E61</f>
        <v>43015</v>
      </c>
      <c r="F150" s="54">
        <f>'1.Liga'!F61</f>
        <v>0.58333333333333337</v>
      </c>
      <c r="G150" s="24" t="str">
        <f>'1.Liga'!G61</f>
        <v>Brno - Nový Lískovec</v>
      </c>
      <c r="H150" s="51" t="str">
        <f>'1.Liga'!H61</f>
        <v>HBC Buldogs Brno</v>
      </c>
      <c r="I150" s="51" t="str">
        <f>'1.Liga'!I61</f>
        <v>HBC JTEKT Svítkov Stars Pardubice</v>
      </c>
    </row>
    <row r="151" spans="1:9" hidden="1" x14ac:dyDescent="0.15">
      <c r="A151" s="71" t="str">
        <f>'EL SD - sk.A+B'!A55</f>
        <v>EL SD</v>
      </c>
      <c r="B151" s="65">
        <f>'EL SD - sk.A+B'!B55</f>
        <v>4093</v>
      </c>
      <c r="C151" s="72" t="str">
        <f>'EL SD - sk.A+B'!C55</f>
        <v>12AB</v>
      </c>
      <c r="D151" s="62" t="str">
        <f>'EL SD - sk.A+B'!D55</f>
        <v>sobota</v>
      </c>
      <c r="E151" s="81">
        <f>'EL SD - sk.A+B'!E55</f>
        <v>43015</v>
      </c>
      <c r="F151" s="74">
        <f>'EL SD - sk.A+B'!F55</f>
        <v>0.72916666666666663</v>
      </c>
      <c r="G151" s="81" t="str">
        <f>'EL SD - sk.A+B'!G55</f>
        <v>Dobřany</v>
      </c>
      <c r="H151" s="76" t="str">
        <f>'EL SD - sk.A+B'!H55</f>
        <v>TJ Snack Dobřany</v>
      </c>
      <c r="I151" s="76" t="str">
        <f>'EL SD - sk.A+B'!I55</f>
        <v>TJ Lokomotiva Česká Třebová</v>
      </c>
    </row>
    <row r="152" spans="1:9" hidden="1" x14ac:dyDescent="0.15">
      <c r="A152" s="71" t="str">
        <f>'EL SD - sk.A+B'!A50</f>
        <v>EL SD</v>
      </c>
      <c r="B152" s="65">
        <f>'EL SD - sk.A+B'!B50</f>
        <v>4088</v>
      </c>
      <c r="C152" s="72" t="str">
        <f>'EL SD - sk.A+B'!C50</f>
        <v>12AB</v>
      </c>
      <c r="D152" s="62" t="str">
        <f>'EL SD - sk.A+B'!D50</f>
        <v>sobota</v>
      </c>
      <c r="E152" s="81">
        <f>'EL SD - sk.A+B'!E50</f>
        <v>43015</v>
      </c>
      <c r="F152" s="74">
        <f>'EL SD - sk.A+B'!F50</f>
        <v>0.66666666666666663</v>
      </c>
      <c r="G152" s="65" t="str">
        <f>'EL SD - sk.A+B'!G50</f>
        <v>Chomutov</v>
      </c>
      <c r="H152" s="76" t="str">
        <f>'EL SD - sk.A+B'!H50</f>
        <v>HSÚ Wolves Chomutov</v>
      </c>
      <c r="I152" s="76" t="str">
        <f>'EL SD - sk.A+B'!I50</f>
        <v>HBC Autosklo-H.A.K. Pardubice</v>
      </c>
    </row>
    <row r="153" spans="1:9" x14ac:dyDescent="0.15">
      <c r="A153" s="142" t="str">
        <f>MŽ!A2</f>
        <v>MŽ</v>
      </c>
      <c r="B153" s="186">
        <f>MŽ!B2</f>
        <v>0</v>
      </c>
      <c r="C153" s="186">
        <f>MŽ!C2</f>
        <v>1</v>
      </c>
      <c r="D153" s="196" t="str">
        <f>MŽ!D2</f>
        <v>neděle</v>
      </c>
      <c r="E153" s="197">
        <f>MŽ!E2</f>
        <v>42995</v>
      </c>
      <c r="F153" s="188">
        <f>MŽ!F2</f>
        <v>0.35416666666666669</v>
      </c>
      <c r="G153" s="186" t="str">
        <f>MŽ!G2</f>
        <v>Heřmanův Městec</v>
      </c>
      <c r="H153" s="133"/>
      <c r="I153" s="133"/>
    </row>
    <row r="154" spans="1:9" hidden="1" x14ac:dyDescent="0.15">
      <c r="A154" s="20" t="str">
        <f>Extraliga!A37</f>
        <v>Extraliga</v>
      </c>
      <c r="B154" s="8">
        <f>Extraliga!B37</f>
        <v>1029</v>
      </c>
      <c r="C154" s="8">
        <f>Extraliga!C37</f>
        <v>6</v>
      </c>
      <c r="D154" s="8" t="str">
        <f>Extraliga!D37</f>
        <v>sobota</v>
      </c>
      <c r="E154" s="9">
        <f>Extraliga!E37</f>
        <v>43015</v>
      </c>
      <c r="F154" s="10">
        <f>Extraliga!F37</f>
        <v>0.45833333333333331</v>
      </c>
      <c r="G154" s="8" t="str">
        <f>Extraliga!G37</f>
        <v>Kladno u ZS</v>
      </c>
      <c r="H154" s="8" t="str">
        <f>Extraliga!H37</f>
        <v>HBC Alpiq Kladno</v>
      </c>
      <c r="I154" s="8" t="str">
        <f>Extraliga!I37</f>
        <v>Elba DDM Ústí nad Labem</v>
      </c>
    </row>
    <row r="155" spans="1:9" hidden="1" x14ac:dyDescent="0.15">
      <c r="A155" s="50" t="str">
        <f>'1.Liga'!A65</f>
        <v>1.Liga</v>
      </c>
      <c r="B155" s="24">
        <f>'1.Liga'!B65</f>
        <v>2056</v>
      </c>
      <c r="C155" s="24">
        <f>'1.Liga'!C65</f>
        <v>7</v>
      </c>
      <c r="D155" s="24" t="str">
        <f>'1.Liga'!D65</f>
        <v>sobota</v>
      </c>
      <c r="E155" s="28">
        <f>'1.Liga'!E65</f>
        <v>43015</v>
      </c>
      <c r="F155" s="54">
        <f>'1.Liga'!F65</f>
        <v>0.5625</v>
      </c>
      <c r="G155" s="24" t="str">
        <f>'1.Liga'!G65</f>
        <v>Kladno u ZS</v>
      </c>
      <c r="H155" s="51" t="str">
        <f>'1.Liga'!H65</f>
        <v>Jungle Fever Kladno</v>
      </c>
      <c r="I155" s="51" t="str">
        <f>'1.Liga'!I65</f>
        <v>TJ HBC Olymp Jindřichův Hradec</v>
      </c>
    </row>
    <row r="156" spans="1:9" hidden="1" x14ac:dyDescent="0.15">
      <c r="A156" s="71" t="str">
        <f>'EL SD - sk.A+B'!A51</f>
        <v>EL SD</v>
      </c>
      <c r="B156" s="65">
        <f>'EL SD - sk.A+B'!B51</f>
        <v>4089</v>
      </c>
      <c r="C156" s="72" t="str">
        <f>'EL SD - sk.A+B'!C51</f>
        <v>12AB</v>
      </c>
      <c r="D156" s="62" t="str">
        <f>'EL SD - sk.A+B'!D51</f>
        <v>sobota</v>
      </c>
      <c r="E156" s="81">
        <f>'EL SD - sk.A+B'!E51</f>
        <v>43015</v>
      </c>
      <c r="F156" s="74">
        <f>'EL SD - sk.A+B'!F51</f>
        <v>0.66666666666666663</v>
      </c>
      <c r="G156" s="81" t="str">
        <f>'EL SD - sk.A+B'!G51</f>
        <v>Kladno u ZS</v>
      </c>
      <c r="H156" s="76" t="str">
        <f>'EL SD - sk.A+B'!H51</f>
        <v>HBC Alpiq Kladno</v>
      </c>
      <c r="I156" s="76" t="str">
        <f>'EL SD - sk.A+B'!I51</f>
        <v>HBC Hostivař</v>
      </c>
    </row>
    <row r="157" spans="1:9" hidden="1" x14ac:dyDescent="0.15">
      <c r="A157" s="50" t="str">
        <f>'1.Liga'!A58</f>
        <v>1.Liga</v>
      </c>
      <c r="B157" s="24">
        <f>'1.Liga'!B58</f>
        <v>2049</v>
      </c>
      <c r="C157" s="24">
        <f>'1.Liga'!C58</f>
        <v>7</v>
      </c>
      <c r="D157" s="24" t="str">
        <f>'1.Liga'!D58</f>
        <v>sobota</v>
      </c>
      <c r="E157" s="28">
        <f>'1.Liga'!E58</f>
        <v>43015</v>
      </c>
      <c r="F157" s="54">
        <f>'1.Liga'!F58</f>
        <v>0.45833333333333331</v>
      </c>
      <c r="G157" s="24" t="str">
        <f>'1.Liga'!G58</f>
        <v>Mladá Boleslav</v>
      </c>
      <c r="H157" s="51" t="str">
        <f>'1.Liga'!H58</f>
        <v>HBC Tygři Mladá Boleslav</v>
      </c>
      <c r="I157" s="51" t="str">
        <f>'1.Liga'!I58</f>
        <v>SHC Opava</v>
      </c>
    </row>
    <row r="158" spans="1:9" hidden="1" x14ac:dyDescent="0.15">
      <c r="A158" s="50" t="str">
        <f>'1.Liga'!A64</f>
        <v>1.Liga</v>
      </c>
      <c r="B158" s="24">
        <f>'1.Liga'!B64</f>
        <v>2055</v>
      </c>
      <c r="C158" s="24">
        <f>'1.Liga'!C64</f>
        <v>7</v>
      </c>
      <c r="D158" s="24" t="str">
        <f>'1.Liga'!D64</f>
        <v>sobota</v>
      </c>
      <c r="E158" s="28">
        <f>'1.Liga'!E64</f>
        <v>43015</v>
      </c>
      <c r="F158" s="54">
        <f>'1.Liga'!F64</f>
        <v>0.58333333333333337</v>
      </c>
      <c r="G158" s="24" t="str">
        <f>'1.Liga'!G64</f>
        <v>Nové Strašecí</v>
      </c>
      <c r="H158" s="51" t="str">
        <f>'1.Liga'!H64</f>
        <v>HBC Nové Strašecí</v>
      </c>
      <c r="I158" s="51" t="str">
        <f>'1.Liga'!I64</f>
        <v>HBC Plzeň-Litice</v>
      </c>
    </row>
    <row r="159" spans="1:9" hidden="1" x14ac:dyDescent="0.15">
      <c r="A159" s="71" t="str">
        <f>'EL SD - sk.A+B'!A52</f>
        <v>EL SD</v>
      </c>
      <c r="B159" s="65">
        <f>'EL SD - sk.A+B'!B52</f>
        <v>4090</v>
      </c>
      <c r="C159" s="72" t="str">
        <f>'EL SD - sk.A+B'!C52</f>
        <v>12AB</v>
      </c>
      <c r="D159" s="62" t="str">
        <f>'EL SD - sk.A+B'!D52</f>
        <v>sobota</v>
      </c>
      <c r="E159" s="81">
        <f>'EL SD - sk.A+B'!E52</f>
        <v>43015</v>
      </c>
      <c r="F159" s="74">
        <f>'EL SD - sk.A+B'!F52</f>
        <v>0.6875</v>
      </c>
      <c r="G159" s="81" t="str">
        <f>'EL SD - sk.A+B'!G52</f>
        <v>Nové Strašecí</v>
      </c>
      <c r="H159" s="76" t="str">
        <f>'EL SD - sk.A+B'!H52</f>
        <v>HBC Nové Strašecí</v>
      </c>
      <c r="I159" s="76" t="str">
        <f>'EL SD - sk.A+B'!I52</f>
        <v>SK Jihlava</v>
      </c>
    </row>
    <row r="160" spans="1:9" x14ac:dyDescent="0.15">
      <c r="A160" s="143" t="str">
        <f>KHbL!A7</f>
        <v>KHBL</v>
      </c>
      <c r="B160" s="134">
        <f>KHbL!B7</f>
        <v>0</v>
      </c>
      <c r="C160" s="134">
        <f>KHbL!C7</f>
        <v>1</v>
      </c>
      <c r="D160" s="60" t="str">
        <f>KHbL!D7</f>
        <v>neděle</v>
      </c>
      <c r="E160" s="198">
        <f>KHbL!E7</f>
        <v>42995</v>
      </c>
      <c r="F160" s="14">
        <f>KHbL!F7</f>
        <v>0.75</v>
      </c>
      <c r="G160" s="134" t="str">
        <f>KHbL!G7</f>
        <v>Heřmanův Městec</v>
      </c>
      <c r="H160" s="133" t="str">
        <f>KHbL!H7</f>
        <v>Heřmanův Městec "B"</v>
      </c>
      <c r="I160" s="133" t="str">
        <f>KHbL!I7</f>
        <v>Chlumec nad Cidlinou "B"</v>
      </c>
    </row>
    <row r="161" spans="1:9" hidden="1" x14ac:dyDescent="0.15">
      <c r="A161" s="71" t="str">
        <f>'EL SD - sk.A+B'!A56</f>
        <v>EL SD</v>
      </c>
      <c r="B161" s="65">
        <f>'EL SD - sk.A+B'!B56</f>
        <v>4094</v>
      </c>
      <c r="C161" s="72" t="str">
        <f>'EL SD - sk.A+B'!C56</f>
        <v>12AB</v>
      </c>
      <c r="D161" s="62" t="str">
        <f>'EL SD - sk.A+B'!D56</f>
        <v>sobota</v>
      </c>
      <c r="E161" s="81">
        <f>'EL SD - sk.A+B'!E56</f>
        <v>43015</v>
      </c>
      <c r="F161" s="74">
        <f>'EL SD - sk.A+B'!F56</f>
        <v>0.625</v>
      </c>
      <c r="G161" s="81" t="str">
        <f>'EL SD - sk.A+B'!G56</f>
        <v>Písek</v>
      </c>
      <c r="H161" s="76" t="str">
        <f>'EL SD - sk.A+B'!H56</f>
        <v>HC ŠD Písek</v>
      </c>
      <c r="I161" s="76" t="str">
        <f>'EL SD - sk.A+B'!I56</f>
        <v>HBC Olomouc</v>
      </c>
    </row>
    <row r="162" spans="1:9" hidden="1" x14ac:dyDescent="0.15">
      <c r="A162" s="71" t="str">
        <f>'EL SD - sk.A+B'!A54</f>
        <v>EL SD</v>
      </c>
      <c r="B162" s="65">
        <f>'EL SD - sk.A+B'!B54</f>
        <v>4092</v>
      </c>
      <c r="C162" s="72" t="str">
        <f>'EL SD - sk.A+B'!C54</f>
        <v>12AB</v>
      </c>
      <c r="D162" s="62" t="str">
        <f>'EL SD - sk.A+B'!D54</f>
        <v>sobota</v>
      </c>
      <c r="E162" s="81">
        <f>'EL SD - sk.A+B'!E54</f>
        <v>43015</v>
      </c>
      <c r="F162" s="74">
        <f>'EL SD - sk.A+B'!F54</f>
        <v>0.66666666666666663</v>
      </c>
      <c r="G162" s="73" t="str">
        <f>'EL SD - sk.A+B'!G54</f>
        <v>Plzeň - hala</v>
      </c>
      <c r="H162" s="76" t="str">
        <f>'EL SD - sk.A+B'!H54</f>
        <v>HBC Plzeň</v>
      </c>
      <c r="I162" s="76" t="str">
        <f>'EL SD - sk.A+B'!I54</f>
        <v>HBC Enviform Třinec</v>
      </c>
    </row>
    <row r="163" spans="1:9" hidden="1" x14ac:dyDescent="0.15">
      <c r="A163" s="50" t="str">
        <f>'1.Liga'!A59</f>
        <v>1.Liga</v>
      </c>
      <c r="B163" s="24">
        <f>'1.Liga'!B59</f>
        <v>2050</v>
      </c>
      <c r="C163" s="24">
        <f>'1.Liga'!C59</f>
        <v>7</v>
      </c>
      <c r="D163" s="24" t="str">
        <f>'1.Liga'!D59</f>
        <v>sobota</v>
      </c>
      <c r="E163" s="28">
        <f>'1.Liga'!E59</f>
        <v>43015</v>
      </c>
      <c r="F163" s="54">
        <f>'1.Liga'!F59</f>
        <v>0.45833333333333331</v>
      </c>
      <c r="G163" s="24" t="str">
        <f>'1.Liga'!G59</f>
        <v>Polička</v>
      </c>
      <c r="H163" s="51" t="str">
        <f>'1.Liga'!H59</f>
        <v>SK Kometa Polička</v>
      </c>
      <c r="I163" s="51" t="str">
        <f>'1.Liga'!I59</f>
        <v>HbK Karviná</v>
      </c>
    </row>
    <row r="164" spans="1:9" hidden="1" x14ac:dyDescent="0.15">
      <c r="A164" s="20" t="str">
        <f>Extraliga!A36</f>
        <v>Extraliga</v>
      </c>
      <c r="B164" s="8">
        <f>Extraliga!B36</f>
        <v>1028</v>
      </c>
      <c r="C164" s="8">
        <f>Extraliga!C36</f>
        <v>6</v>
      </c>
      <c r="D164" s="8" t="str">
        <f>Extraliga!D36</f>
        <v>sobota</v>
      </c>
      <c r="E164" s="9">
        <f>Extraliga!E36</f>
        <v>43015</v>
      </c>
      <c r="F164" s="10">
        <f>Extraliga!F36</f>
        <v>0.70833333333333337</v>
      </c>
      <c r="G164" s="8" t="str">
        <f>Extraliga!G36</f>
        <v>Praha - Lužiny</v>
      </c>
      <c r="H164" s="8" t="str">
        <f>Extraliga!H36</f>
        <v>HC Kert Park Praha</v>
      </c>
      <c r="I164" s="8" t="str">
        <f>Extraliga!I36</f>
        <v>SK Hokejbal Letohrad</v>
      </c>
    </row>
    <row r="165" spans="1:9" hidden="1" x14ac:dyDescent="0.15">
      <c r="A165" s="50" t="str">
        <f>'1.Liga'!A62</f>
        <v>1.Liga</v>
      </c>
      <c r="B165" s="24">
        <f>'1.Liga'!B62</f>
        <v>2053</v>
      </c>
      <c r="C165" s="24">
        <f>'1.Liga'!C62</f>
        <v>7</v>
      </c>
      <c r="D165" s="24" t="str">
        <f>'1.Liga'!D62</f>
        <v>sobota</v>
      </c>
      <c r="E165" s="28">
        <f>'1.Liga'!E62</f>
        <v>43015</v>
      </c>
      <c r="F165" s="54">
        <f>'1.Liga'!F62</f>
        <v>0.5</v>
      </c>
      <c r="G165" s="24" t="str">
        <f>'1.Liga'!G62</f>
        <v>Prachatice</v>
      </c>
      <c r="H165" s="51" t="str">
        <f>'1.Liga'!H62</f>
        <v>HBC Prachatice</v>
      </c>
      <c r="I165" s="51" t="str">
        <f>'1.Liga'!I62</f>
        <v>TJ Snack Dobřany</v>
      </c>
    </row>
    <row r="166" spans="1:9" hidden="1" x14ac:dyDescent="0.15">
      <c r="A166" s="20" t="str">
        <f>Extraliga!A35</f>
        <v>Extraliga</v>
      </c>
      <c r="B166" s="8">
        <f>Extraliga!B35</f>
        <v>1027</v>
      </c>
      <c r="C166" s="8">
        <f>Extraliga!C35</f>
        <v>6</v>
      </c>
      <c r="D166" s="8" t="str">
        <f>Extraliga!D35</f>
        <v>sobota</v>
      </c>
      <c r="E166" s="9">
        <f>Extraliga!E35</f>
        <v>43015</v>
      </c>
      <c r="F166" s="10">
        <f>Extraliga!F35</f>
        <v>0.45833333333333331</v>
      </c>
      <c r="G166" s="8" t="str">
        <f>Extraliga!G35</f>
        <v>Rakovník</v>
      </c>
      <c r="H166" s="8" t="str">
        <f>Extraliga!H35</f>
        <v>HBC Rakovník</v>
      </c>
      <c r="I166" s="8" t="str">
        <f>Extraliga!I35</f>
        <v>TJ KOVO Praha</v>
      </c>
    </row>
    <row r="167" spans="1:9" hidden="1" x14ac:dyDescent="0.15">
      <c r="A167" s="71" t="str">
        <f>'EL SD - sk.A+B'!A53</f>
        <v>EL SD</v>
      </c>
      <c r="B167" s="65">
        <f>'EL SD - sk.A+B'!B53</f>
        <v>4091</v>
      </c>
      <c r="C167" s="72" t="str">
        <f>'EL SD - sk.A+B'!C53</f>
        <v>12AB</v>
      </c>
      <c r="D167" s="62" t="str">
        <f>'EL SD - sk.A+B'!D53</f>
        <v>sobota</v>
      </c>
      <c r="E167" s="81">
        <f>'EL SD - sk.A+B'!E53</f>
        <v>43015</v>
      </c>
      <c r="F167" s="74">
        <f>'EL SD - sk.A+B'!F53</f>
        <v>0.66666666666666663</v>
      </c>
      <c r="G167" s="73" t="str">
        <f>'EL SD - sk.A+B'!G53</f>
        <v>Stříbro</v>
      </c>
      <c r="H167" s="76" t="str">
        <f>'EL SD - sk.A+B'!H53</f>
        <v>HC Buldoci Stříbro</v>
      </c>
      <c r="I167" s="76" t="str">
        <f>'EL SD - sk.A+B'!I53</f>
        <v>HbK Karviná</v>
      </c>
    </row>
    <row r="168" spans="1:9" hidden="1" x14ac:dyDescent="0.15">
      <c r="A168" s="71" t="str">
        <f>'EL SD - sk.A+B'!A49</f>
        <v>EL SD</v>
      </c>
      <c r="B168" s="65">
        <f>'EL SD - sk.A+B'!B49</f>
        <v>4087</v>
      </c>
      <c r="C168" s="72" t="str">
        <f>'EL SD - sk.A+B'!C49</f>
        <v>12AB</v>
      </c>
      <c r="D168" s="62" t="str">
        <f>'EL SD - sk.A+B'!D49</f>
        <v>sobota</v>
      </c>
      <c r="E168" s="81">
        <f>'EL SD - sk.A+B'!E49</f>
        <v>43015</v>
      </c>
      <c r="F168" s="74">
        <f>'EL SD - sk.A+B'!F49</f>
        <v>0.66666666666666663</v>
      </c>
      <c r="G168" s="65" t="str">
        <f>'EL SD - sk.A+B'!G49</f>
        <v>Ústí nad Labem</v>
      </c>
      <c r="H168" s="76" t="str">
        <f>'EL SD - sk.A+B'!H49</f>
        <v>Elba DDM Ústí nad Labem</v>
      </c>
      <c r="I168" s="76" t="str">
        <f>'EL SD - sk.A+B'!I49</f>
        <v>HBC Hradec Králové 1988</v>
      </c>
    </row>
    <row r="169" spans="1:9" hidden="1" x14ac:dyDescent="0.15">
      <c r="A169" s="50" t="str">
        <f>'1.Liga'!A71</f>
        <v>1.Liga</v>
      </c>
      <c r="B169" s="24">
        <f>'1.Liga'!B71</f>
        <v>2061</v>
      </c>
      <c r="C169" s="24">
        <f>'1.Liga'!C71</f>
        <v>8</v>
      </c>
      <c r="D169" s="24" t="str">
        <f>'1.Liga'!D71</f>
        <v>neděle</v>
      </c>
      <c r="E169" s="28">
        <f>'1.Liga'!E71</f>
        <v>43016</v>
      </c>
      <c r="F169" s="54">
        <f>'1.Liga'!F71</f>
        <v>0.625</v>
      </c>
      <c r="G169" s="24" t="str">
        <f>'1.Liga'!G71</f>
        <v>Beroun - Hlinky</v>
      </c>
      <c r="H169" s="24" t="str">
        <f>'1.Liga'!H71</f>
        <v>SK Kelti 2008</v>
      </c>
      <c r="I169" s="24" t="str">
        <f>'1.Liga'!I71</f>
        <v>HBC JTEKT Svítkov Stars Pardubice</v>
      </c>
    </row>
    <row r="170" spans="1:9" hidden="1" x14ac:dyDescent="0.15">
      <c r="A170" s="50" t="str">
        <f>'1.Liga'!A68</f>
        <v>1.Liga</v>
      </c>
      <c r="B170" s="24">
        <f>'1.Liga'!B68</f>
        <v>2058</v>
      </c>
      <c r="C170" s="24">
        <f>'1.Liga'!C68</f>
        <v>8</v>
      </c>
      <c r="D170" s="24" t="str">
        <f>'1.Liga'!D68</f>
        <v>neděle</v>
      </c>
      <c r="E170" s="28">
        <f>'1.Liga'!E68</f>
        <v>43016</v>
      </c>
      <c r="F170" s="54">
        <f>'1.Liga'!F68</f>
        <v>0.58333333333333337</v>
      </c>
      <c r="G170" s="24" t="str">
        <f>'1.Liga'!G68</f>
        <v>Brno - Nový Lískovec</v>
      </c>
      <c r="H170" s="24" t="str">
        <f>'1.Liga'!H68</f>
        <v>HBC Buldogs Brno</v>
      </c>
      <c r="I170" s="24" t="str">
        <f>'1.Liga'!I68</f>
        <v>HBC Tygři Mladá Boleslav</v>
      </c>
    </row>
    <row r="171" spans="1:9" hidden="1" x14ac:dyDescent="0.15">
      <c r="A171" s="71" t="str">
        <f>'EL SD - sk.A+B'!A64</f>
        <v>EL SD</v>
      </c>
      <c r="B171" s="65">
        <f>'EL SD - sk.A+B'!B64</f>
        <v>4101</v>
      </c>
      <c r="C171" s="72" t="str">
        <f>'EL SD - sk.A+B'!C64</f>
        <v>13AB</v>
      </c>
      <c r="D171" s="82" t="str">
        <f>'EL SD - sk.A+B'!D64</f>
        <v>neděle</v>
      </c>
      <c r="E171" s="83">
        <f>'EL SD - sk.A+B'!E64</f>
        <v>43016</v>
      </c>
      <c r="F171" s="74">
        <f>'EL SD - sk.A+B'!F64</f>
        <v>0.41666666666666669</v>
      </c>
      <c r="G171" s="81" t="str">
        <f>'EL SD - sk.A+B'!G64</f>
        <v>Dobřany</v>
      </c>
      <c r="H171" s="76" t="str">
        <f>'EL SD - sk.A+B'!H64</f>
        <v>TJ Snack Dobřany</v>
      </c>
      <c r="I171" s="76" t="str">
        <f>'EL SD - sk.A+B'!I64</f>
        <v>HBC Olomouc</v>
      </c>
    </row>
    <row r="172" spans="1:9" hidden="1" x14ac:dyDescent="0.15">
      <c r="A172" s="104" t="str">
        <f>'EL MD-sk.B'!A24</f>
        <v>EL MD-sk.B</v>
      </c>
      <c r="B172" s="72">
        <f>'EL MD-sk.B'!B24</f>
        <v>5117</v>
      </c>
      <c r="C172" s="72">
        <f>'EL MD-sk.B'!C24</f>
        <v>5</v>
      </c>
      <c r="D172" s="72" t="str">
        <f>'EL MD-sk.B'!D24</f>
        <v>neděle</v>
      </c>
      <c r="E172" s="81">
        <f>'EL MD-sk.B'!E24</f>
        <v>43016</v>
      </c>
      <c r="F172" s="74">
        <f>'EL MD-sk.B'!F24</f>
        <v>0.52083333333333337</v>
      </c>
      <c r="G172" s="72" t="str">
        <f>'EL MD-sk.B'!G24</f>
        <v>Dobřany</v>
      </c>
      <c r="H172" s="76" t="str">
        <f>'EL MD-sk.B'!H24</f>
        <v>TJ Snack Dobřany</v>
      </c>
      <c r="I172" s="72" t="str">
        <f>'EL MD-sk.B'!I24</f>
        <v>TJ Kovo Praha</v>
      </c>
    </row>
    <row r="173" spans="1:9" hidden="1" x14ac:dyDescent="0.15">
      <c r="A173" s="50" t="str">
        <f>'1.Liga'!A67</f>
        <v>1.Liga</v>
      </c>
      <c r="B173" s="24">
        <f>'1.Liga'!B67</f>
        <v>2057</v>
      </c>
      <c r="C173" s="24">
        <f>'1.Liga'!C67</f>
        <v>8</v>
      </c>
      <c r="D173" s="24" t="str">
        <f>'1.Liga'!D67</f>
        <v>neděle</v>
      </c>
      <c r="E173" s="28">
        <f>'1.Liga'!E67</f>
        <v>43016</v>
      </c>
      <c r="F173" s="54">
        <f>'1.Liga'!F67</f>
        <v>0.625</v>
      </c>
      <c r="G173" s="24" t="str">
        <f>'1.Liga'!G67</f>
        <v>Dobřany</v>
      </c>
      <c r="H173" s="24" t="str">
        <f>'1.Liga'!H67</f>
        <v>TJ Snack Dobřany</v>
      </c>
      <c r="I173" s="24" t="str">
        <f>'1.Liga'!I67</f>
        <v>TJ HBC Olymp Jindřichův Hradec</v>
      </c>
    </row>
    <row r="174" spans="1:9" hidden="1" x14ac:dyDescent="0.15">
      <c r="A174" s="71" t="str">
        <f>'EL SD - sk.A+B'!A59</f>
        <v>EL SD</v>
      </c>
      <c r="B174" s="65">
        <f>'EL SD - sk.A+B'!B59</f>
        <v>4096</v>
      </c>
      <c r="C174" s="72" t="str">
        <f>'EL SD - sk.A+B'!C59</f>
        <v>13AB</v>
      </c>
      <c r="D174" s="82" t="str">
        <f>'EL SD - sk.A+B'!D59</f>
        <v>neděle</v>
      </c>
      <c r="E174" s="83">
        <f>'EL SD - sk.A+B'!E59</f>
        <v>43016</v>
      </c>
      <c r="F174" s="74">
        <f>'EL SD - sk.A+B'!F59</f>
        <v>0.45833333333333331</v>
      </c>
      <c r="G174" s="65" t="str">
        <f>'EL SD - sk.A+B'!G59</f>
        <v>Chomutov</v>
      </c>
      <c r="H174" s="76" t="str">
        <f>'EL SD - sk.A+B'!H59</f>
        <v>HSÚ Wolves Chomutov</v>
      </c>
      <c r="I174" s="76" t="str">
        <f>'EL SD - sk.A+B'!I59</f>
        <v>HBC Hradec Králové 1988</v>
      </c>
    </row>
    <row r="175" spans="1:9" x14ac:dyDescent="0.15">
      <c r="A175" s="71" t="str">
        <f>'EL SD - sk.A+B'!A24</f>
        <v>EL SD</v>
      </c>
      <c r="B175" s="65">
        <f>'EL SD - sk.A+B'!B24</f>
        <v>4081</v>
      </c>
      <c r="C175" s="72" t="str">
        <f>'EL SD - sk.A+B'!C24</f>
        <v>11AB</v>
      </c>
      <c r="D175" s="62" t="str">
        <f>'EL SD - sk.A+B'!D24</f>
        <v>neděle</v>
      </c>
      <c r="E175" s="81">
        <f>'EL SD - sk.A+B'!E24</f>
        <v>42995</v>
      </c>
      <c r="F175" s="74">
        <f>'EL SD - sk.A+B'!F24</f>
        <v>0.45833333333333331</v>
      </c>
      <c r="G175" s="73" t="str">
        <f>'EL SD - sk.A+B'!G24</f>
        <v>Hradec Králové</v>
      </c>
      <c r="H175" s="76" t="str">
        <f>'EL SD - sk.A+B'!H24</f>
        <v>HBC Hradec Králové 1988</v>
      </c>
      <c r="I175" s="76" t="str">
        <f>'EL SD - sk.A+B'!I24</f>
        <v>HBC Nové Strašecí</v>
      </c>
    </row>
    <row r="176" spans="1:9" hidden="1" x14ac:dyDescent="0.15">
      <c r="A176" s="71" t="str">
        <f>'EL SD - sk.A+B'!A60</f>
        <v>EL SD</v>
      </c>
      <c r="B176" s="65">
        <f>'EL SD - sk.A+B'!B60</f>
        <v>4097</v>
      </c>
      <c r="C176" s="72" t="str">
        <f>'EL SD - sk.A+B'!C60</f>
        <v>13AB</v>
      </c>
      <c r="D176" s="82" t="str">
        <f>'EL SD - sk.A+B'!D60</f>
        <v>neděle</v>
      </c>
      <c r="E176" s="83">
        <f>'EL SD - sk.A+B'!E60</f>
        <v>43016</v>
      </c>
      <c r="F176" s="74">
        <f>'EL SD - sk.A+B'!F60</f>
        <v>0.45833333333333331</v>
      </c>
      <c r="G176" s="81" t="str">
        <f>'EL SD - sk.A+B'!G60</f>
        <v>Kladno u ZS</v>
      </c>
      <c r="H176" s="76" t="str">
        <f>'EL SD - sk.A+B'!H60</f>
        <v>HBC Alpiq Kladno</v>
      </c>
      <c r="I176" s="76" t="str">
        <f>'EL SD - sk.A+B'!I60</f>
        <v>SK Jihlava</v>
      </c>
    </row>
    <row r="177" spans="1:9" hidden="1" x14ac:dyDescent="0.15">
      <c r="A177" s="50" t="str">
        <f>'1.Liga'!A72</f>
        <v>1.Liga</v>
      </c>
      <c r="B177" s="24">
        <f>'1.Liga'!B72</f>
        <v>2062</v>
      </c>
      <c r="C177" s="24">
        <f>'1.Liga'!C72</f>
        <v>8</v>
      </c>
      <c r="D177" s="24" t="str">
        <f>'1.Liga'!D72</f>
        <v>neděle</v>
      </c>
      <c r="E177" s="28">
        <f>'1.Liga'!E72</f>
        <v>43016</v>
      </c>
      <c r="F177" s="54">
        <f>'1.Liga'!F72</f>
        <v>0.5625</v>
      </c>
      <c r="G177" s="24" t="str">
        <f>'1.Liga'!G72</f>
        <v>Kladno u ZS</v>
      </c>
      <c r="H177" s="24" t="str">
        <f>'1.Liga'!H72</f>
        <v>Jungle Fever Kladno</v>
      </c>
      <c r="I177" s="24" t="str">
        <f>'1.Liga'!I72</f>
        <v>HbK Karviná</v>
      </c>
    </row>
    <row r="178" spans="1:9" hidden="1" x14ac:dyDescent="0.15">
      <c r="A178" s="104" t="str">
        <f>'EL MD-sk.A'!A21</f>
        <v>EL MD-sk.A</v>
      </c>
      <c r="B178" s="72">
        <f>'EL MD-sk.A'!B21</f>
        <v>5014</v>
      </c>
      <c r="C178" s="72">
        <f>'EL MD-sk.A'!C21</f>
        <v>5</v>
      </c>
      <c r="D178" s="72" t="str">
        <f>'EL MD-sk.A'!D21</f>
        <v>neděle</v>
      </c>
      <c r="E178" s="81">
        <f>'EL MD-sk.A'!E21</f>
        <v>43016</v>
      </c>
      <c r="F178" s="74">
        <f>'EL MD-sk.A'!F21</f>
        <v>0.66666666666666663</v>
      </c>
      <c r="G178" s="81" t="str">
        <f>'EL MD-sk.A'!G21</f>
        <v>Kladno u ZS</v>
      </c>
      <c r="H178" s="76" t="str">
        <f>'EL MD-sk.A'!H21</f>
        <v>HBC Alpiq Kladno</v>
      </c>
      <c r="I178" s="72" t="str">
        <f>'EL MD-sk.A'!I21</f>
        <v>HBC Svítkov Stars Pardubice</v>
      </c>
    </row>
    <row r="179" spans="1:9" hidden="1" x14ac:dyDescent="0.15">
      <c r="A179" s="71" t="str">
        <f>'EL SD - sk.A+B'!A61</f>
        <v>EL SD</v>
      </c>
      <c r="B179" s="65">
        <f>'EL SD - sk.A+B'!B61</f>
        <v>4098</v>
      </c>
      <c r="C179" s="72" t="str">
        <f>'EL SD - sk.A+B'!C61</f>
        <v>13AB</v>
      </c>
      <c r="D179" s="82" t="str">
        <f>'EL SD - sk.A+B'!D61</f>
        <v>neděle</v>
      </c>
      <c r="E179" s="83">
        <f>'EL SD - sk.A+B'!E61</f>
        <v>43016</v>
      </c>
      <c r="F179" s="74">
        <f>'EL SD - sk.A+B'!F61</f>
        <v>0.45833333333333331</v>
      </c>
      <c r="G179" s="81" t="str">
        <f>'EL SD - sk.A+B'!G61</f>
        <v>Nové Strašecí</v>
      </c>
      <c r="H179" s="76" t="str">
        <f>'EL SD - sk.A+B'!H61</f>
        <v>HBC Nové Strašecí</v>
      </c>
      <c r="I179" s="76" t="str">
        <f>'EL SD - sk.A+B'!I61</f>
        <v>HBC Hostivař</v>
      </c>
    </row>
    <row r="180" spans="1:9" hidden="1" x14ac:dyDescent="0.15">
      <c r="A180" s="50" t="str">
        <f>'1.Liga'!A73</f>
        <v>1.Liga</v>
      </c>
      <c r="B180" s="24">
        <f>'1.Liga'!B73</f>
        <v>2063</v>
      </c>
      <c r="C180" s="24">
        <f>'1.Liga'!C73</f>
        <v>8</v>
      </c>
      <c r="D180" s="24" t="str">
        <f>'1.Liga'!D73</f>
        <v>neděle</v>
      </c>
      <c r="E180" s="28">
        <f>'1.Liga'!E73</f>
        <v>43016</v>
      </c>
      <c r="F180" s="54">
        <f>'1.Liga'!F73</f>
        <v>0.58333333333333337</v>
      </c>
      <c r="G180" s="24" t="str">
        <f>'1.Liga'!G73</f>
        <v>Nové Strašecí</v>
      </c>
      <c r="H180" s="24" t="str">
        <f>'1.Liga'!H73</f>
        <v>HBC Nové Strašecí</v>
      </c>
      <c r="I180" s="24" t="str">
        <f>'1.Liga'!I73</f>
        <v>SHC Opava</v>
      </c>
    </row>
    <row r="181" spans="1:9" hidden="1" x14ac:dyDescent="0.15">
      <c r="A181" s="71" t="str">
        <f>'EL SD - sk.A+B'!A65</f>
        <v>EL SD</v>
      </c>
      <c r="B181" s="65">
        <f>'EL SD - sk.A+B'!B65</f>
        <v>4102</v>
      </c>
      <c r="C181" s="72" t="str">
        <f>'EL SD - sk.A+B'!C65</f>
        <v>13AB</v>
      </c>
      <c r="D181" s="82" t="str">
        <f>'EL SD - sk.A+B'!D65</f>
        <v>neděle</v>
      </c>
      <c r="E181" s="83">
        <f>'EL SD - sk.A+B'!E65</f>
        <v>43016</v>
      </c>
      <c r="F181" s="74">
        <f>'EL SD - sk.A+B'!F65</f>
        <v>0.45833333333333331</v>
      </c>
      <c r="G181" s="81" t="str">
        <f>'EL SD - sk.A+B'!G65</f>
        <v>Písek</v>
      </c>
      <c r="H181" s="76" t="str">
        <f>'EL SD - sk.A+B'!H65</f>
        <v>HC ŠD Písek</v>
      </c>
      <c r="I181" s="76" t="str">
        <f>'EL SD - sk.A+B'!I65</f>
        <v>TJ Lokomotiva Česká Třebová</v>
      </c>
    </row>
    <row r="182" spans="1:9" hidden="1" x14ac:dyDescent="0.15">
      <c r="A182" s="71" t="str">
        <f>'EL SD - sk.A+B'!A63</f>
        <v>EL SD</v>
      </c>
      <c r="B182" s="65">
        <f>'EL SD - sk.A+B'!B63</f>
        <v>4100</v>
      </c>
      <c r="C182" s="72" t="str">
        <f>'EL SD - sk.A+B'!C63</f>
        <v>13AB</v>
      </c>
      <c r="D182" s="82" t="str">
        <f>'EL SD - sk.A+B'!D63</f>
        <v>neděle</v>
      </c>
      <c r="E182" s="83">
        <f>'EL SD - sk.A+B'!E63</f>
        <v>43016</v>
      </c>
      <c r="F182" s="74">
        <f>'EL SD - sk.A+B'!F63</f>
        <v>0.45833333333333331</v>
      </c>
      <c r="G182" s="73" t="str">
        <f>'EL SD - sk.A+B'!G63</f>
        <v>Plzeň - hala</v>
      </c>
      <c r="H182" s="76" t="str">
        <f>'EL SD - sk.A+B'!H63</f>
        <v>HBC Plzeň</v>
      </c>
      <c r="I182" s="76" t="str">
        <f>'EL SD - sk.A+B'!I63</f>
        <v>HbK Karviná</v>
      </c>
    </row>
    <row r="183" spans="1:9" hidden="1" x14ac:dyDescent="0.15">
      <c r="A183" s="104" t="str">
        <f>'EL MD-sk.B'!A26</f>
        <v>EL MD-sk.B</v>
      </c>
      <c r="B183" s="72">
        <f>'EL MD-sk.B'!B26</f>
        <v>5119</v>
      </c>
      <c r="C183" s="72">
        <f>'EL MD-sk.B'!C26</f>
        <v>5</v>
      </c>
      <c r="D183" s="72" t="str">
        <f>'EL MD-sk.B'!D26</f>
        <v>neděle</v>
      </c>
      <c r="E183" s="81">
        <f>'EL MD-sk.B'!E26</f>
        <v>43016</v>
      </c>
      <c r="F183" s="74">
        <f>'EL MD-sk.B'!F26</f>
        <v>0.58333333333333337</v>
      </c>
      <c r="G183" s="81" t="str">
        <f>'EL MD-sk.B'!G26</f>
        <v>Plzeň - hala</v>
      </c>
      <c r="H183" s="76" t="str">
        <f>'EL MD-sk.B'!H26</f>
        <v>HBC Plzeň</v>
      </c>
      <c r="I183" s="72" t="str">
        <f>'EL MD-sk.B'!I26</f>
        <v>SK Suchdol nad Lužnicí</v>
      </c>
    </row>
    <row r="184" spans="1:9" hidden="1" x14ac:dyDescent="0.15">
      <c r="A184" s="104" t="str">
        <f>'EL MD-sk.A'!A22</f>
        <v>EL MD-sk.A</v>
      </c>
      <c r="B184" s="72">
        <f>'EL MD-sk.A'!B22</f>
        <v>5015</v>
      </c>
      <c r="C184" s="72">
        <f>'EL MD-sk.A'!C22</f>
        <v>5</v>
      </c>
      <c r="D184" s="72" t="str">
        <f>'EL MD-sk.A'!D22</f>
        <v>neděle</v>
      </c>
      <c r="E184" s="81">
        <f>'EL MD-sk.A'!E22</f>
        <v>43016</v>
      </c>
      <c r="F184" s="74">
        <f>'EL MD-sk.A'!F22</f>
        <v>0.58333333333333337</v>
      </c>
      <c r="G184" s="76" t="str">
        <f>'EL MD-sk.A'!G22</f>
        <v>Praha - Horní Měcholupy</v>
      </c>
      <c r="H184" s="76" t="str">
        <f>'EL MD-sk.A'!H22</f>
        <v>HBC Hostivař</v>
      </c>
      <c r="I184" s="72" t="str">
        <f>'EL MD-sk.A'!I22</f>
        <v>HBC Autosklo-H.A.K. Pardubice</v>
      </c>
    </row>
    <row r="185" spans="1:9" hidden="1" x14ac:dyDescent="0.15">
      <c r="A185" s="104" t="str">
        <f>'EL MD-sk.B'!A25</f>
        <v>EL MD-sk.B</v>
      </c>
      <c r="B185" s="72">
        <f>'EL MD-sk.B'!B25</f>
        <v>5118</v>
      </c>
      <c r="C185" s="72">
        <f>'EL MD-sk.B'!C25</f>
        <v>5</v>
      </c>
      <c r="D185" s="72" t="str">
        <f>'EL MD-sk.B'!D25</f>
        <v>neděle</v>
      </c>
      <c r="E185" s="81">
        <f>'EL MD-sk.B'!E25</f>
        <v>43016</v>
      </c>
      <c r="F185" s="74">
        <f>'EL MD-sk.B'!F25</f>
        <v>0.47916666666666669</v>
      </c>
      <c r="G185" s="81" t="str">
        <f>'EL MD-sk.B'!G25</f>
        <v>Praha - Lužiny</v>
      </c>
      <c r="H185" s="76" t="str">
        <f>'EL MD-sk.B'!H25</f>
        <v>HC Kert Park Praha</v>
      </c>
      <c r="I185" s="76" t="str">
        <f>'EL MD-sk.B'!I25</f>
        <v>SK Pedagog České Budějovice</v>
      </c>
    </row>
    <row r="186" spans="1:9" hidden="1" x14ac:dyDescent="0.15">
      <c r="A186" s="50" t="str">
        <f>'1.Liga'!A74</f>
        <v>1.Liga</v>
      </c>
      <c r="B186" s="24">
        <f>'1.Liga'!B74</f>
        <v>2064</v>
      </c>
      <c r="C186" s="24">
        <f>'1.Liga'!C74</f>
        <v>8</v>
      </c>
      <c r="D186" s="24" t="str">
        <f>'1.Liga'!D74</f>
        <v>neděle</v>
      </c>
      <c r="E186" s="28">
        <f>'1.Liga'!E74</f>
        <v>43016</v>
      </c>
      <c r="F186" s="54">
        <f>'1.Liga'!F74</f>
        <v>0.58333333333333337</v>
      </c>
      <c r="G186" s="24" t="str">
        <f>'1.Liga'!G74</f>
        <v>Prachatice</v>
      </c>
      <c r="H186" s="24" t="str">
        <f>'1.Liga'!H74</f>
        <v>HBC Prachatice</v>
      </c>
      <c r="I186" s="24" t="str">
        <f>'1.Liga'!I74</f>
        <v>HC Jestřábi Přelouč</v>
      </c>
    </row>
    <row r="187" spans="1:9" hidden="1" x14ac:dyDescent="0.15">
      <c r="A187" s="71" t="str">
        <f>'EL SD - sk.A+B'!A62</f>
        <v>EL SD</v>
      </c>
      <c r="B187" s="65">
        <f>'EL SD - sk.A+B'!B62</f>
        <v>4099</v>
      </c>
      <c r="C187" s="72" t="str">
        <f>'EL SD - sk.A+B'!C62</f>
        <v>13AB</v>
      </c>
      <c r="D187" s="82" t="str">
        <f>'EL SD - sk.A+B'!D62</f>
        <v>neděle</v>
      </c>
      <c r="E187" s="83">
        <f>'EL SD - sk.A+B'!E62</f>
        <v>43016</v>
      </c>
      <c r="F187" s="74">
        <f>'EL SD - sk.A+B'!F62</f>
        <v>0.45833333333333331</v>
      </c>
      <c r="G187" s="73" t="str">
        <f>'EL SD - sk.A+B'!G62</f>
        <v>Stříbro</v>
      </c>
      <c r="H187" s="76" t="str">
        <f>'EL SD - sk.A+B'!H62</f>
        <v>HC Buldoci Stříbro</v>
      </c>
      <c r="I187" s="76" t="str">
        <f>'EL SD - sk.A+B'!I62</f>
        <v>HBC Enviform Třinec</v>
      </c>
    </row>
    <row r="188" spans="1:9" x14ac:dyDescent="0.15">
      <c r="A188" s="143" t="str">
        <f>KHbL!A6</f>
        <v>KHBL</v>
      </c>
      <c r="B188" s="133">
        <f>KHbL!B6</f>
        <v>0</v>
      </c>
      <c r="C188" s="133">
        <f>KHbL!C6</f>
        <v>1</v>
      </c>
      <c r="D188" s="60" t="str">
        <f>KHbL!D6</f>
        <v>neděle</v>
      </c>
      <c r="E188" s="198">
        <f>KHbL!E6</f>
        <v>42995</v>
      </c>
      <c r="F188" s="14">
        <f>KHbL!F6</f>
        <v>0.4375</v>
      </c>
      <c r="G188" s="133" t="str">
        <f>KHbL!G6</f>
        <v>Chrudim</v>
      </c>
      <c r="H188" s="133" t="str">
        <f>KHbL!H6</f>
        <v>Jokerit Chrudim</v>
      </c>
      <c r="I188" s="133" t="str">
        <f>KHbL!I6</f>
        <v>Opatovice</v>
      </c>
    </row>
    <row r="189" spans="1:9" hidden="1" x14ac:dyDescent="0.15">
      <c r="A189" s="50" t="str">
        <f>'1.Liga'!A69</f>
        <v>1.Liga</v>
      </c>
      <c r="B189" s="24">
        <f>'1.Liga'!B69</f>
        <v>2059</v>
      </c>
      <c r="C189" s="24">
        <f>'1.Liga'!C69</f>
        <v>8</v>
      </c>
      <c r="D189" s="24" t="str">
        <f>'1.Liga'!D69</f>
        <v>neděle</v>
      </c>
      <c r="E189" s="28">
        <f>'1.Liga'!E69</f>
        <v>43016</v>
      </c>
      <c r="F189" s="54">
        <f>'1.Liga'!F69</f>
        <v>0.58333333333333337</v>
      </c>
      <c r="G189" s="24" t="str">
        <f>'1.Liga'!G69</f>
        <v>Třemošná</v>
      </c>
      <c r="H189" s="24" t="str">
        <f>'1.Liga'!H69</f>
        <v>TJ Tatran Třemošná</v>
      </c>
      <c r="I189" s="24" t="str">
        <f>'1.Liga'!I69</f>
        <v>SK Kometa Polička</v>
      </c>
    </row>
    <row r="190" spans="1:9" hidden="1" x14ac:dyDescent="0.15">
      <c r="A190" s="104" t="str">
        <f>'EL MD-sk.C'!A20</f>
        <v>EL MD-sk.C</v>
      </c>
      <c r="B190" s="72">
        <f>'EL MD-sk.C'!B20</f>
        <v>5213</v>
      </c>
      <c r="C190" s="72">
        <f>'EL MD-sk.C'!C20</f>
        <v>5</v>
      </c>
      <c r="D190" s="72" t="str">
        <f>'EL MD-sk.C'!D20</f>
        <v>neděle</v>
      </c>
      <c r="E190" s="81">
        <f>'EL MD-sk.C'!E20</f>
        <v>43016</v>
      </c>
      <c r="F190" s="74">
        <f>'EL MD-sk.C'!F20</f>
        <v>0.5</v>
      </c>
      <c r="G190" s="81" t="str">
        <f>'EL MD-sk.C'!G20</f>
        <v>Třinec</v>
      </c>
      <c r="H190" s="76" t="str">
        <f>'EL MD-sk.C'!H20</f>
        <v>HBC Enviform Třinec</v>
      </c>
      <c r="I190" s="76" t="str">
        <f>'EL MD-sk.C'!I20</f>
        <v>HBK Bulldogs Brno</v>
      </c>
    </row>
    <row r="191" spans="1:9" hidden="1" x14ac:dyDescent="0.15">
      <c r="A191" s="71" t="str">
        <f>'EL SD - sk.A+B'!A58</f>
        <v>EL SD</v>
      </c>
      <c r="B191" s="65">
        <f>'EL SD - sk.A+B'!B58</f>
        <v>4095</v>
      </c>
      <c r="C191" s="72" t="str">
        <f>'EL SD - sk.A+B'!C58</f>
        <v>13AB</v>
      </c>
      <c r="D191" s="82" t="str">
        <f>'EL SD - sk.A+B'!D58</f>
        <v>neděle</v>
      </c>
      <c r="E191" s="83">
        <f>'EL SD - sk.A+B'!E58</f>
        <v>43016</v>
      </c>
      <c r="F191" s="74">
        <f>'EL SD - sk.A+B'!F58</f>
        <v>0.45833333333333331</v>
      </c>
      <c r="G191" s="65" t="str">
        <f>'EL SD - sk.A+B'!G58</f>
        <v>Ústí nad Labem</v>
      </c>
      <c r="H191" s="76" t="str">
        <f>'EL SD - sk.A+B'!H58</f>
        <v>Elba DDM Ústí nad Labem</v>
      </c>
      <c r="I191" s="76" t="str">
        <f>'EL SD - sk.A+B'!I58</f>
        <v>HBC Autosklo-H.A.K. Pardubice</v>
      </c>
    </row>
    <row r="192" spans="1:9" hidden="1" x14ac:dyDescent="0.15">
      <c r="A192" s="104" t="str">
        <f>'EL MD-sk.A'!A20</f>
        <v>EL MD-sk.A</v>
      </c>
      <c r="B192" s="72">
        <f>'EL MD-sk.A'!B20</f>
        <v>5013</v>
      </c>
      <c r="C192" s="72">
        <f>'EL MD-sk.A'!C20</f>
        <v>5</v>
      </c>
      <c r="D192" s="72" t="str">
        <f>'EL MD-sk.A'!D20</f>
        <v>neděle</v>
      </c>
      <c r="E192" s="81">
        <f>'EL MD-sk.A'!E20</f>
        <v>43016</v>
      </c>
      <c r="F192" s="74">
        <f>'EL MD-sk.A'!F20</f>
        <v>0.5625</v>
      </c>
      <c r="G192" s="81" t="str">
        <f>'EL MD-sk.A'!G20</f>
        <v>Ústí nad Labem</v>
      </c>
      <c r="H192" s="76" t="str">
        <f>'EL MD-sk.A'!H20</f>
        <v>Elba DDM Ústí nad Labem</v>
      </c>
      <c r="I192" s="76" t="str">
        <f>'EL MD-sk.A'!I20</f>
        <v>HBC Tygři Mladá Boleslav</v>
      </c>
    </row>
    <row r="193" spans="1:9" hidden="1" x14ac:dyDescent="0.15">
      <c r="A193" s="104" t="str">
        <f>'EL MD-sk.C'!A21</f>
        <v>EL MD-sk.C</v>
      </c>
      <c r="B193" s="72">
        <f>'EL MD-sk.C'!B21</f>
        <v>5214</v>
      </c>
      <c r="C193" s="72">
        <f>'EL MD-sk.C'!C21</f>
        <v>5</v>
      </c>
      <c r="D193" s="72" t="str">
        <f>'EL MD-sk.C'!D21</f>
        <v>neděle</v>
      </c>
      <c r="E193" s="81">
        <f>'EL MD-sk.C'!E21</f>
        <v>43016</v>
      </c>
      <c r="F193" s="74">
        <f>'EL MD-sk.C'!F21</f>
        <v>0.5</v>
      </c>
      <c r="G193" s="81" t="str">
        <f>'EL MD-sk.C'!G21</f>
        <v>Zlín - Malenovice</v>
      </c>
      <c r="H193" s="76" t="str">
        <f>'EL MD-sk.C'!H21</f>
        <v>HBC Malenovice</v>
      </c>
      <c r="I193" s="72" t="str">
        <f>'EL MD-sk.C'!I21</f>
        <v>SK Hokejbal Letohrad</v>
      </c>
    </row>
    <row r="194" spans="1:9" hidden="1" x14ac:dyDescent="0.15">
      <c r="A194" s="104" t="str">
        <f>'EL MD-sk.A'!A5</f>
        <v>EL MD-sk.A</v>
      </c>
      <c r="B194" s="72">
        <f>'EL MD-sk.A'!B5</f>
        <v>5002</v>
      </c>
      <c r="C194" s="72">
        <f>'EL MD-sk.A'!C5</f>
        <v>1</v>
      </c>
      <c r="D194" s="72" t="str">
        <f>'EL MD-sk.A'!D5</f>
        <v>sobota</v>
      </c>
      <c r="E194" s="81">
        <f>'EL MD-sk.A'!E5</f>
        <v>43022</v>
      </c>
      <c r="F194" s="74">
        <f>'EL MD-sk.A'!F5</f>
        <v>0.58333333333333337</v>
      </c>
      <c r="G194" s="72" t="str">
        <f>'EL MD-sk.A'!G5</f>
        <v>Beroun - Hlinky</v>
      </c>
      <c r="H194" s="76" t="str">
        <f>'EL MD-sk.A'!H5</f>
        <v>SK Kelti 2008</v>
      </c>
      <c r="I194" s="76" t="str">
        <f>'EL MD-sk.A'!I5</f>
        <v>HBC Hostivař</v>
      </c>
    </row>
    <row r="195" spans="1:9" x14ac:dyDescent="0.15">
      <c r="A195" s="50" t="str">
        <f>'1.Liga'!A25</f>
        <v>1.Liga</v>
      </c>
      <c r="B195" s="24">
        <f>'1.Liga'!B25</f>
        <v>2020</v>
      </c>
      <c r="C195" s="24">
        <f>'1.Liga'!C25</f>
        <v>3</v>
      </c>
      <c r="D195" s="8" t="str">
        <f>'1.Liga'!D25</f>
        <v>neděle</v>
      </c>
      <c r="E195" s="9">
        <f>'1.Liga'!E25</f>
        <v>42995</v>
      </c>
      <c r="F195" s="54">
        <f>'1.Liga'!F25</f>
        <v>0.41666666666666669</v>
      </c>
      <c r="G195" s="24" t="str">
        <f>'1.Liga'!G25</f>
        <v>Jihlava</v>
      </c>
      <c r="H195" s="51" t="str">
        <f>'1.Liga'!H25</f>
        <v>SK Jihlava</v>
      </c>
      <c r="I195" s="51" t="str">
        <f>'1.Liga'!I25</f>
        <v>HBC JTEKT Svítkov Stars Pardubice</v>
      </c>
    </row>
    <row r="196" spans="1:9" hidden="1" x14ac:dyDescent="0.15">
      <c r="A196" s="71" t="str">
        <f>'EL SD - sk.A+B'!A68</f>
        <v>EL SD</v>
      </c>
      <c r="B196" s="65">
        <f>'EL SD - sk.A+B'!B68</f>
        <v>4026</v>
      </c>
      <c r="C196" s="72" t="str">
        <f>'EL SD - sk.A+B'!C68</f>
        <v>4A</v>
      </c>
      <c r="D196" s="62" t="str">
        <f>'EL SD - sk.A+B'!D68</f>
        <v>sobota</v>
      </c>
      <c r="E196" s="81">
        <f>'EL SD - sk.A+B'!E68</f>
        <v>43022</v>
      </c>
      <c r="F196" s="74">
        <f>'EL SD - sk.A+B'!F68</f>
        <v>0.625</v>
      </c>
      <c r="G196" s="81" t="str">
        <f>'EL SD - sk.A+B'!G68</f>
        <v>Dobřany</v>
      </c>
      <c r="H196" s="76" t="str">
        <f>'EL SD - sk.A+B'!H68</f>
        <v>TJ Snack Dobřany</v>
      </c>
      <c r="I196" s="76" t="str">
        <f>'EL SD - sk.A+B'!I68</f>
        <v>Elba DDM Ústí nad Labem</v>
      </c>
    </row>
    <row r="197" spans="1:9" x14ac:dyDescent="0.15">
      <c r="A197" s="71" t="str">
        <f>'EL SD - sk.A+B'!A23</f>
        <v>EL SD</v>
      </c>
      <c r="B197" s="65">
        <f>'EL SD - sk.A+B'!B23</f>
        <v>4080</v>
      </c>
      <c r="C197" s="72" t="str">
        <f>'EL SD - sk.A+B'!C23</f>
        <v>11AB</v>
      </c>
      <c r="D197" s="62" t="str">
        <f>'EL SD - sk.A+B'!D23</f>
        <v>neděle</v>
      </c>
      <c r="E197" s="81">
        <f>'EL SD - sk.A+B'!E23</f>
        <v>42995</v>
      </c>
      <c r="F197" s="74">
        <f>'EL SD - sk.A+B'!F23</f>
        <v>0.52083333333333337</v>
      </c>
      <c r="G197" s="73" t="str">
        <f>'EL SD - sk.A+B'!G23</f>
        <v>Jihlava</v>
      </c>
      <c r="H197" s="76" t="str">
        <f>'EL SD - sk.A+B'!H23</f>
        <v>SK Jihlava</v>
      </c>
      <c r="I197" s="76" t="str">
        <f>'EL SD - sk.A+B'!I23</f>
        <v>Elba DDM Ústí nad Labem</v>
      </c>
    </row>
    <row r="198" spans="1:9" x14ac:dyDescent="0.15">
      <c r="A198" s="104" t="str">
        <f>'EL MD-sk.C'!A10</f>
        <v>EL MD-sk.C</v>
      </c>
      <c r="B198" s="72">
        <f>'EL MD-sk.C'!B10</f>
        <v>5206</v>
      </c>
      <c r="C198" s="72">
        <f>'EL MD-sk.C'!C10</f>
        <v>2</v>
      </c>
      <c r="D198" s="72" t="str">
        <f>'EL MD-sk.C'!D10</f>
        <v>neděle</v>
      </c>
      <c r="E198" s="81">
        <f>'EL MD-sk.C'!E10</f>
        <v>42995</v>
      </c>
      <c r="F198" s="74">
        <f>'EL MD-sk.C'!F10</f>
        <v>0.5</v>
      </c>
      <c r="G198" s="72" t="str">
        <f>'EL MD-sk.C'!G10</f>
        <v>Letohrad</v>
      </c>
      <c r="H198" s="72" t="str">
        <f>'EL MD-sk.C'!H10</f>
        <v>SK Hokejbal Letohrad</v>
      </c>
      <c r="I198" s="76" t="str">
        <f>'EL MD-sk.C'!I10</f>
        <v>HBK Bulldogs Brno</v>
      </c>
    </row>
    <row r="199" spans="1:9" hidden="1" x14ac:dyDescent="0.15">
      <c r="A199" s="71" t="str">
        <f>'EL SD - sk.A+B'!A69</f>
        <v>EL SD</v>
      </c>
      <c r="B199" s="65">
        <f>'EL SD - sk.A+B'!B69</f>
        <v>4027</v>
      </c>
      <c r="C199" s="72" t="str">
        <f>'EL SD - sk.A+B'!C69</f>
        <v>4A</v>
      </c>
      <c r="D199" s="62" t="str">
        <f>'EL SD - sk.A+B'!D69</f>
        <v>sobota</v>
      </c>
      <c r="E199" s="81">
        <f>'EL SD - sk.A+B'!E69</f>
        <v>43022</v>
      </c>
      <c r="F199" s="74">
        <f>'EL SD - sk.A+B'!F69</f>
        <v>0.47916666666666669</v>
      </c>
      <c r="G199" s="81" t="str">
        <f>'EL SD - sk.A+B'!G69</f>
        <v>Nové Strašecí</v>
      </c>
      <c r="H199" s="76" t="str">
        <f>'EL SD - sk.A+B'!H69</f>
        <v>HBC Nové Strašecí</v>
      </c>
      <c r="I199" s="76" t="str">
        <f>'EL SD - sk.A+B'!I69</f>
        <v>HBC Plzeň</v>
      </c>
    </row>
    <row r="200" spans="1:9" hidden="1" x14ac:dyDescent="0.15">
      <c r="A200" s="71" t="str">
        <f>'EL SD - sk.A+B'!A74</f>
        <v>EL SD</v>
      </c>
      <c r="B200" s="62">
        <f>'EL SD - sk.A+B'!B74</f>
        <v>4032</v>
      </c>
      <c r="C200" s="72" t="str">
        <f>'EL SD - sk.A+B'!C74</f>
        <v>4B</v>
      </c>
      <c r="D200" s="62" t="str">
        <f>'EL SD - sk.A+B'!D74</f>
        <v>sobota</v>
      </c>
      <c r="E200" s="81">
        <f>'EL SD - sk.A+B'!E74</f>
        <v>43022</v>
      </c>
      <c r="F200" s="74">
        <f>'EL SD - sk.A+B'!F74</f>
        <v>0.58333333333333337</v>
      </c>
      <c r="G200" s="81" t="str">
        <f>'EL SD - sk.A+B'!G74</f>
        <v>Olomouc</v>
      </c>
      <c r="H200" s="76" t="str">
        <f>'EL SD - sk.A+B'!H74</f>
        <v>HBC Olomouc</v>
      </c>
      <c r="I200" s="76" t="str">
        <f>'EL SD - sk.A+B'!I74</f>
        <v>TJ Kovo Praha</v>
      </c>
    </row>
    <row r="201" spans="1:9" hidden="1" x14ac:dyDescent="0.15">
      <c r="A201" s="71" t="str">
        <f>'EL SD - sk.A+B'!A67</f>
        <v>EL SD</v>
      </c>
      <c r="B201" s="65">
        <f>'EL SD - sk.A+B'!B67</f>
        <v>4025</v>
      </c>
      <c r="C201" s="72" t="str">
        <f>'EL SD - sk.A+B'!C67</f>
        <v>4A</v>
      </c>
      <c r="D201" s="62" t="str">
        <f>'EL SD - sk.A+B'!D67</f>
        <v>sobota</v>
      </c>
      <c r="E201" s="81">
        <f>'EL SD - sk.A+B'!E67</f>
        <v>43022</v>
      </c>
      <c r="F201" s="74">
        <f>'EL SD - sk.A+B'!F67</f>
        <v>0.58333333333333337</v>
      </c>
      <c r="G201" s="81" t="str">
        <f>'EL SD - sk.A+B'!G67</f>
        <v>Písek</v>
      </c>
      <c r="H201" s="76" t="str">
        <f>'EL SD - sk.A+B'!H67</f>
        <v>HC ŠD Písek</v>
      </c>
      <c r="I201" s="76" t="str">
        <f>'EL SD - sk.A+B'!I67</f>
        <v>HSÚ Wolves Chomutov</v>
      </c>
    </row>
    <row r="202" spans="1:9" hidden="1" x14ac:dyDescent="0.15">
      <c r="A202" s="20" t="str">
        <f>Extraliga!A42</f>
        <v>Extraliga</v>
      </c>
      <c r="B202" s="8">
        <f>Extraliga!B42</f>
        <v>1033</v>
      </c>
      <c r="C202" s="8">
        <f>Extraliga!C42</f>
        <v>7</v>
      </c>
      <c r="D202" s="8" t="str">
        <f>Extraliga!D42</f>
        <v>sobota</v>
      </c>
      <c r="E202" s="9">
        <f>Extraliga!E42</f>
        <v>43022</v>
      </c>
      <c r="F202" s="10">
        <f>Extraliga!F42</f>
        <v>0.45833333333333331</v>
      </c>
      <c r="G202" s="8" t="str">
        <f>Extraliga!G42</f>
        <v>Praha - Palmovka</v>
      </c>
      <c r="H202" s="8" t="str">
        <f>Extraliga!H42</f>
        <v>TJ KOVO Praha</v>
      </c>
      <c r="I202" s="8" t="str">
        <f>Extraliga!I42</f>
        <v>HC Kert Park Praha</v>
      </c>
    </row>
    <row r="203" spans="1:9" hidden="1" x14ac:dyDescent="0.15">
      <c r="A203" s="71" t="str">
        <f>'EL SD - sk.A+B'!A185</f>
        <v>EL SD</v>
      </c>
      <c r="B203" s="65">
        <f>'EL SD - sk.A+B'!B185</f>
        <v>4130</v>
      </c>
      <c r="C203" s="76" t="str">
        <f>'EL SD - sk.A+B'!C185</f>
        <v>17A</v>
      </c>
      <c r="D203" s="84" t="str">
        <f>'EL SD - sk.A+B'!D185</f>
        <v>sobota</v>
      </c>
      <c r="E203" s="85">
        <f>'EL SD - sk.A+B'!E185</f>
        <v>43022</v>
      </c>
      <c r="F203" s="74">
        <f>'EL SD - sk.A+B'!F185</f>
        <v>0.47916666666666669</v>
      </c>
      <c r="G203" s="73" t="str">
        <f>'EL SD - sk.A+B'!G185</f>
        <v>Stříbro</v>
      </c>
      <c r="H203" s="76" t="str">
        <f>'EL SD - sk.A+B'!H185</f>
        <v>HC Buldoci Stříbro</v>
      </c>
      <c r="I203" s="76" t="str">
        <f>'EL SD - sk.A+B'!I185</f>
        <v>HBC Alpiq Kladno</v>
      </c>
    </row>
    <row r="204" spans="1:9" hidden="1" x14ac:dyDescent="0.15">
      <c r="A204" s="20" t="str">
        <f>Extraliga!A44</f>
        <v>Extraliga</v>
      </c>
      <c r="B204" s="8">
        <f>Extraliga!B44</f>
        <v>1035</v>
      </c>
      <c r="C204" s="8">
        <f>Extraliga!C44</f>
        <v>7</v>
      </c>
      <c r="D204" s="8" t="str">
        <f>Extraliga!D44</f>
        <v>sobota</v>
      </c>
      <c r="E204" s="9">
        <f>Extraliga!E44</f>
        <v>43022</v>
      </c>
      <c r="F204" s="10">
        <f>Extraliga!F44</f>
        <v>0.625</v>
      </c>
      <c r="G204" s="8" t="str">
        <f>Extraliga!G44</f>
        <v>Sudoměřice</v>
      </c>
      <c r="H204" s="8" t="str">
        <f>Extraliga!H44</f>
        <v>SK Sudoměřice</v>
      </c>
      <c r="I204" s="8" t="str">
        <f>Extraliga!I44</f>
        <v>HBC Rondo Most</v>
      </c>
    </row>
    <row r="205" spans="1:9" hidden="1" x14ac:dyDescent="0.15">
      <c r="A205" s="50" t="str">
        <f>'1.Liga'!A121</f>
        <v>1.Liga</v>
      </c>
      <c r="B205" s="24">
        <f>'1.Liga'!B121</f>
        <v>2105</v>
      </c>
      <c r="C205" s="24">
        <f>'1.Liga'!C121</f>
        <v>14</v>
      </c>
      <c r="D205" s="24" t="str">
        <f>'1.Liga'!D121</f>
        <v>sobota</v>
      </c>
      <c r="E205" s="28">
        <f>'1.Liga'!E121</f>
        <v>43022</v>
      </c>
      <c r="F205" s="54">
        <f>'1.Liga'!F121</f>
        <v>0.58333333333333337</v>
      </c>
      <c r="G205" s="24" t="str">
        <f>'1.Liga'!G121</f>
        <v>Třemošná</v>
      </c>
      <c r="H205" s="51" t="str">
        <f>'1.Liga'!H121</f>
        <v>TJ Tatran Třemošná</v>
      </c>
      <c r="I205" s="51" t="str">
        <f>'1.Liga'!I121</f>
        <v>TJ HBC Olymp Jindřichův Hradec</v>
      </c>
    </row>
    <row r="206" spans="1:9" hidden="1" x14ac:dyDescent="0.15">
      <c r="A206" s="71" t="str">
        <f>'EL SD - sk.A+B'!A73</f>
        <v>EL SD</v>
      </c>
      <c r="B206" s="62">
        <f>'EL SD - sk.A+B'!B73</f>
        <v>4031</v>
      </c>
      <c r="C206" s="72" t="str">
        <f>'EL SD - sk.A+B'!C73</f>
        <v>4B</v>
      </c>
      <c r="D206" s="62" t="str">
        <f>'EL SD - sk.A+B'!D73</f>
        <v>sobota</v>
      </c>
      <c r="E206" s="81">
        <f>'EL SD - sk.A+B'!E73</f>
        <v>43022</v>
      </c>
      <c r="F206" s="74">
        <f>'EL SD - sk.A+B'!F73</f>
        <v>0.58333333333333337</v>
      </c>
      <c r="G206" s="81" t="str">
        <f>'EL SD - sk.A+B'!G73</f>
        <v>Třinec</v>
      </c>
      <c r="H206" s="76" t="str">
        <f>'EL SD - sk.A+B'!H73</f>
        <v>HBC Enviform Třinec</v>
      </c>
      <c r="I206" s="76" t="str">
        <f>'EL SD - sk.A+B'!I73</f>
        <v>HBC Hradec Králové 1988</v>
      </c>
    </row>
    <row r="207" spans="1:9" hidden="1" x14ac:dyDescent="0.15">
      <c r="A207" s="20" t="str">
        <f>Extraliga!A40</f>
        <v>Extraliga</v>
      </c>
      <c r="B207" s="8">
        <f>Extraliga!B40</f>
        <v>1031</v>
      </c>
      <c r="C207" s="8">
        <f>Extraliga!C40</f>
        <v>7</v>
      </c>
      <c r="D207" s="8" t="str">
        <f>Extraliga!D40</f>
        <v>sobota</v>
      </c>
      <c r="E207" s="9">
        <f>Extraliga!E40</f>
        <v>43022</v>
      </c>
      <c r="F207" s="10">
        <f>Extraliga!F40</f>
        <v>0.66666666666666663</v>
      </c>
      <c r="G207" s="8" t="str">
        <f>Extraliga!G40</f>
        <v>Ústí nad Labem</v>
      </c>
      <c r="H207" s="8" t="str">
        <f>Extraliga!H40</f>
        <v>Elba DDM Ústí nad Labem</v>
      </c>
      <c r="I207" s="8" t="str">
        <f>Extraliga!I40</f>
        <v>HBC Autosklo-H.A.K. Pardubice</v>
      </c>
    </row>
    <row r="208" spans="1:9" hidden="1" x14ac:dyDescent="0.15">
      <c r="A208" s="50" t="str">
        <f>'1.Liga'!A83</f>
        <v>1.Liga</v>
      </c>
      <c r="B208" s="24">
        <f>'1.Liga'!B83</f>
        <v>2072</v>
      </c>
      <c r="C208" s="24">
        <f>'1.Liga'!C83</f>
        <v>9</v>
      </c>
      <c r="D208" s="24" t="str">
        <f>'1.Liga'!D83</f>
        <v>neděle</v>
      </c>
      <c r="E208" s="28">
        <f>'1.Liga'!E83</f>
        <v>43023</v>
      </c>
      <c r="F208" s="54">
        <f>'1.Liga'!F83</f>
        <v>0.625</v>
      </c>
      <c r="G208" s="24" t="str">
        <f>'1.Liga'!G83</f>
        <v>Beroun - Hlinky</v>
      </c>
      <c r="H208" s="51" t="str">
        <f>'1.Liga'!H83</f>
        <v>SK Kelti 2008</v>
      </c>
      <c r="I208" s="51" t="str">
        <f>'1.Liga'!I83</f>
        <v>Jungle Fever Kladno</v>
      </c>
    </row>
    <row r="209" spans="1:9" hidden="1" x14ac:dyDescent="0.15">
      <c r="A209" s="104" t="str">
        <f>'EL MD-sk.C'!A25</f>
        <v>EL MD-sk.C</v>
      </c>
      <c r="B209" s="72">
        <f>'EL MD-sk.C'!B25</f>
        <v>5217</v>
      </c>
      <c r="C209" s="72">
        <f>'EL MD-sk.C'!C25</f>
        <v>6</v>
      </c>
      <c r="D209" s="72" t="str">
        <f>'EL MD-sk.C'!D25</f>
        <v>neděle</v>
      </c>
      <c r="E209" s="81">
        <f>'EL MD-sk.C'!E25</f>
        <v>43023</v>
      </c>
      <c r="F209" s="74">
        <f>'EL MD-sk.C'!F25</f>
        <v>0.47916666666666669</v>
      </c>
      <c r="G209" s="72" t="str">
        <f>'EL MD-sk.C'!G25</f>
        <v>Brno - Nový Lískovec</v>
      </c>
      <c r="H209" s="76" t="str">
        <f>'EL MD-sk.C'!H25</f>
        <v>HBK Bulldogs Brno</v>
      </c>
      <c r="I209" s="76" t="str">
        <f>'EL MD-sk.C'!I25</f>
        <v>HBC Malenovice</v>
      </c>
    </row>
    <row r="210" spans="1:9" hidden="1" x14ac:dyDescent="0.15">
      <c r="A210" s="104" t="str">
        <f>'EL MD-sk.B'!A31</f>
        <v>EL MD-sk.B</v>
      </c>
      <c r="B210" s="72">
        <f>'EL MD-sk.B'!B31</f>
        <v>5123</v>
      </c>
      <c r="C210" s="72">
        <f>'EL MD-sk.B'!C31</f>
        <v>6</v>
      </c>
      <c r="D210" s="72" t="str">
        <f>'EL MD-sk.B'!D31</f>
        <v>neděle</v>
      </c>
      <c r="E210" s="81">
        <f>'EL MD-sk.B'!E31</f>
        <v>43023</v>
      </c>
      <c r="F210" s="74">
        <f>'EL MD-sk.B'!F31</f>
        <v>0.54166666666666663</v>
      </c>
      <c r="G210" s="72" t="str">
        <f>'EL MD-sk.B'!G31</f>
        <v>České Budějovice</v>
      </c>
      <c r="H210" s="76" t="str">
        <f>'EL MD-sk.B'!H31</f>
        <v>SK Pedagog České Budějovice</v>
      </c>
      <c r="I210" s="76" t="str">
        <f>'EL MD-sk.B'!I31</f>
        <v>HBC Plzeň</v>
      </c>
    </row>
    <row r="211" spans="1:9" hidden="1" x14ac:dyDescent="0.15">
      <c r="A211" s="104" t="str">
        <f>'EL MD-sk.B'!A32</f>
        <v>EL MD-sk.B</v>
      </c>
      <c r="B211" s="72">
        <f>'EL MD-sk.B'!B32</f>
        <v>5124</v>
      </c>
      <c r="C211" s="72">
        <f>'EL MD-sk.B'!C32</f>
        <v>6</v>
      </c>
      <c r="D211" s="72" t="str">
        <f>'EL MD-sk.B'!D32</f>
        <v>neděle</v>
      </c>
      <c r="E211" s="81">
        <f>'EL MD-sk.B'!E32</f>
        <v>43023</v>
      </c>
      <c r="F211" s="74">
        <f>'EL MD-sk.B'!F32</f>
        <v>0.45833333333333331</v>
      </c>
      <c r="G211" s="72" t="str">
        <f>'EL MD-sk.B'!G32</f>
        <v>Dobřany</v>
      </c>
      <c r="H211" s="76" t="str">
        <f>'EL MD-sk.B'!H32</f>
        <v>TJ Snack Dobřany</v>
      </c>
      <c r="I211" s="76" t="str">
        <f>'EL MD-sk.B'!I32</f>
        <v>HC Kert Park Praha</v>
      </c>
    </row>
    <row r="212" spans="1:9" hidden="1" x14ac:dyDescent="0.15">
      <c r="A212" s="50" t="str">
        <f>'1.Liga'!A79</f>
        <v>1.Liga</v>
      </c>
      <c r="B212" s="24">
        <f>'1.Liga'!B79</f>
        <v>2068</v>
      </c>
      <c r="C212" s="24">
        <f>'1.Liga'!C79</f>
        <v>9</v>
      </c>
      <c r="D212" s="24" t="str">
        <f>'1.Liga'!D79</f>
        <v>neděle</v>
      </c>
      <c r="E212" s="28">
        <f>'1.Liga'!E79</f>
        <v>43023</v>
      </c>
      <c r="F212" s="54">
        <f>'1.Liga'!F79</f>
        <v>0.625</v>
      </c>
      <c r="G212" s="24" t="str">
        <f>'1.Liga'!G79</f>
        <v>Dobřany</v>
      </c>
      <c r="H212" s="51" t="str">
        <f>'1.Liga'!H79</f>
        <v>TJ Snack Dobřany</v>
      </c>
      <c r="I212" s="51" t="str">
        <f>'1.Liga'!I79</f>
        <v>HBC Buldogs Brno</v>
      </c>
    </row>
    <row r="213" spans="1:9" hidden="1" x14ac:dyDescent="0.15">
      <c r="A213" s="50" t="str">
        <f>'1.Liga'!A82</f>
        <v>1.Liga</v>
      </c>
      <c r="B213" s="24">
        <f>'1.Liga'!B82</f>
        <v>2071</v>
      </c>
      <c r="C213" s="24">
        <f>'1.Liga'!C82</f>
        <v>9</v>
      </c>
      <c r="D213" s="24" t="str">
        <f>'1.Liga'!D82</f>
        <v>neděle</v>
      </c>
      <c r="E213" s="28">
        <f>'1.Liga'!E82</f>
        <v>43023</v>
      </c>
      <c r="F213" s="54">
        <f>'1.Liga'!F82</f>
        <v>0.54166666666666663</v>
      </c>
      <c r="G213" s="24" t="str">
        <f>'1.Liga'!G82</f>
        <v>Karviná</v>
      </c>
      <c r="H213" s="51" t="str">
        <f>'1.Liga'!H82</f>
        <v>HbK Karviná</v>
      </c>
      <c r="I213" s="51" t="str">
        <f>'1.Liga'!I82</f>
        <v>HBC Nové Strašecí</v>
      </c>
    </row>
    <row r="214" spans="1:9" hidden="1" x14ac:dyDescent="0.15">
      <c r="A214" s="71" t="str">
        <f>'EL SD - sk.A+B'!A143</f>
        <v>EL SD</v>
      </c>
      <c r="B214" s="65">
        <f>'EL SD - sk.A+B'!B143</f>
        <v>4187</v>
      </c>
      <c r="C214" s="72" t="str">
        <f>'EL SD - sk.A+B'!C143</f>
        <v>24AB</v>
      </c>
      <c r="D214" s="82" t="str">
        <f>'EL SD - sk.A+B'!D143</f>
        <v>neděle</v>
      </c>
      <c r="E214" s="83">
        <f>'EL SD - sk.A+B'!E143</f>
        <v>43023</v>
      </c>
      <c r="F214" s="74">
        <f>'EL SD - sk.A+B'!F143</f>
        <v>0.66666666666666663</v>
      </c>
      <c r="G214" s="81" t="str">
        <f>'EL SD - sk.A+B'!G143</f>
        <v>Karviná</v>
      </c>
      <c r="H214" s="76" t="str">
        <f>'EL SD - sk.A+B'!H143</f>
        <v>HbK Karviná</v>
      </c>
      <c r="I214" s="76" t="str">
        <f>'EL SD - sk.A+B'!I143</f>
        <v>HBC Nové Strašecí</v>
      </c>
    </row>
    <row r="215" spans="1:9" x14ac:dyDescent="0.15">
      <c r="A215" s="71" t="str">
        <f>'EL SD - sk.A+B'!A25</f>
        <v>EL SD</v>
      </c>
      <c r="B215" s="65">
        <f>'EL SD - sk.A+B'!B25</f>
        <v>4082</v>
      </c>
      <c r="C215" s="72" t="str">
        <f>'EL SD - sk.A+B'!C25</f>
        <v>11AB</v>
      </c>
      <c r="D215" s="62" t="str">
        <f>'EL SD - sk.A+B'!D25</f>
        <v>neděle</v>
      </c>
      <c r="E215" s="81">
        <f>'EL SD - sk.A+B'!E25</f>
        <v>42995</v>
      </c>
      <c r="F215" s="74">
        <f>'EL SD - sk.A+B'!F25</f>
        <v>0.45833333333333331</v>
      </c>
      <c r="G215" s="81" t="str">
        <f>'EL SD - sk.A+B'!G25</f>
        <v>Pardubice - Polabiny</v>
      </c>
      <c r="H215" s="76" t="str">
        <f>'EL SD - sk.A+B'!H25</f>
        <v>HBC Autosklo-H.A.K. Pardubice</v>
      </c>
      <c r="I215" s="76" t="str">
        <f>'EL SD - sk.A+B'!I25</f>
        <v>HBC Alpiq Kladno</v>
      </c>
    </row>
    <row r="216" spans="1:9" hidden="1" x14ac:dyDescent="0.15">
      <c r="A216" s="50" t="str">
        <f>'1.Liga'!A78</f>
        <v>1.Liga</v>
      </c>
      <c r="B216" s="24">
        <f>'1.Liga'!B78</f>
        <v>2067</v>
      </c>
      <c r="C216" s="24">
        <f>'1.Liga'!C78</f>
        <v>9</v>
      </c>
      <c r="D216" s="24" t="str">
        <f>'1.Liga'!D78</f>
        <v>neděle</v>
      </c>
      <c r="E216" s="28">
        <f>'1.Liga'!E78</f>
        <v>43023</v>
      </c>
      <c r="F216" s="54">
        <f>'1.Liga'!F78</f>
        <v>0.45833333333333331</v>
      </c>
      <c r="G216" s="24" t="str">
        <f>'1.Liga'!G78</f>
        <v>Mladá Boleslav</v>
      </c>
      <c r="H216" s="24" t="str">
        <f>'1.Liga'!H78</f>
        <v>HBC Tygři Mladá Boleslav</v>
      </c>
      <c r="I216" s="24" t="str">
        <f>'1.Liga'!I78</f>
        <v>TJ Tatran Třemošná</v>
      </c>
    </row>
    <row r="217" spans="1:9" hidden="1" x14ac:dyDescent="0.15">
      <c r="A217" s="104" t="str">
        <f>'EL MD-sk.A'!A25</f>
        <v>EL MD-sk.A</v>
      </c>
      <c r="B217" s="72">
        <f>'EL MD-sk.A'!B25</f>
        <v>5017</v>
      </c>
      <c r="C217" s="72">
        <f>'EL MD-sk.A'!C25</f>
        <v>6</v>
      </c>
      <c r="D217" s="72" t="str">
        <f>'EL MD-sk.A'!D25</f>
        <v>neděle</v>
      </c>
      <c r="E217" s="81">
        <f>'EL MD-sk.A'!E25</f>
        <v>43023</v>
      </c>
      <c r="F217" s="74">
        <f>'EL MD-sk.A'!F25</f>
        <v>0.60416666666666663</v>
      </c>
      <c r="G217" s="72" t="str">
        <f>'EL MD-sk.A'!G25</f>
        <v>Mladá Boleslav</v>
      </c>
      <c r="H217" s="76" t="str">
        <f>'EL MD-sk.A'!H25</f>
        <v>HBC Tygři Mladá Boleslav</v>
      </c>
      <c r="I217" s="76" t="str">
        <f>'EL MD-sk.A'!I25</f>
        <v>HBC Alpiq Kladno</v>
      </c>
    </row>
    <row r="218" spans="1:9" hidden="1" x14ac:dyDescent="0.15">
      <c r="A218" s="104" t="str">
        <f>'EL MD-sk.C'!A26</f>
        <v>EL MD-sk.C</v>
      </c>
      <c r="B218" s="72">
        <f>'EL MD-sk.C'!B26</f>
        <v>5218</v>
      </c>
      <c r="C218" s="72">
        <f>'EL MD-sk.C'!C26</f>
        <v>6</v>
      </c>
      <c r="D218" s="72" t="str">
        <f>'EL MD-sk.C'!D26</f>
        <v>neděle</v>
      </c>
      <c r="E218" s="81">
        <f>'EL MD-sk.C'!E26</f>
        <v>43023</v>
      </c>
      <c r="F218" s="74">
        <f>'EL MD-sk.C'!F26</f>
        <v>0.45833333333333331</v>
      </c>
      <c r="G218" s="72" t="str">
        <f>'EL MD-sk.C'!G26</f>
        <v>Ostrava</v>
      </c>
      <c r="H218" s="76" t="str">
        <f>'EL MD-sk.C'!H26</f>
        <v>TJ Sokol Poruba</v>
      </c>
      <c r="I218" s="76" t="str">
        <f>'EL MD-sk.C'!I26</f>
        <v>HBC Enviform Třinec</v>
      </c>
    </row>
    <row r="219" spans="1:9" x14ac:dyDescent="0.15">
      <c r="A219" s="104" t="str">
        <f>'EL MD-sk.A'!A9</f>
        <v>EL MD-sk.A</v>
      </c>
      <c r="B219" s="72">
        <f>'EL MD-sk.A'!B9</f>
        <v>5005</v>
      </c>
      <c r="C219" s="72">
        <f>'EL MD-sk.A'!C9</f>
        <v>2</v>
      </c>
      <c r="D219" s="72" t="str">
        <f>'EL MD-sk.A'!D9</f>
        <v>neděle</v>
      </c>
      <c r="E219" s="81">
        <f>'EL MD-sk.A'!E9</f>
        <v>42995</v>
      </c>
      <c r="F219" s="74">
        <f>'EL MD-sk.A'!F9</f>
        <v>0.5625</v>
      </c>
      <c r="G219" s="76" t="str">
        <f>'EL MD-sk.A'!G9</f>
        <v>Pardubice - Polabiny</v>
      </c>
      <c r="H219" s="72" t="str">
        <f>'EL MD-sk.A'!H9</f>
        <v>HBC Autosklo-H.A.K. Pardubice</v>
      </c>
      <c r="I219" s="76" t="str">
        <f>'EL MD-sk.A'!I9</f>
        <v>SK Kelti 2008</v>
      </c>
    </row>
    <row r="220" spans="1:9" hidden="1" x14ac:dyDescent="0.15">
      <c r="A220" s="71" t="str">
        <f>'EL SD - sk.A+B'!A156</f>
        <v>EL SD</v>
      </c>
      <c r="B220" s="65">
        <f>'EL SD - sk.A+B'!B156</f>
        <v>4120</v>
      </c>
      <c r="C220" s="76" t="str">
        <f>'EL SD - sk.A+B'!C156</f>
        <v>16A</v>
      </c>
      <c r="D220" s="84" t="str">
        <f>'EL SD - sk.A+B'!D156</f>
        <v>neděle</v>
      </c>
      <c r="E220" s="85">
        <f>'EL SD - sk.A+B'!E156</f>
        <v>43023</v>
      </c>
      <c r="F220" s="74">
        <f>'EL SD - sk.A+B'!F156</f>
        <v>0.45833333333333331</v>
      </c>
      <c r="G220" s="81" t="str">
        <f>'EL SD - sk.A+B'!G156</f>
        <v>Písek</v>
      </c>
      <c r="H220" s="76" t="str">
        <f>'EL SD - sk.A+B'!H156</f>
        <v>HC ŠD Písek</v>
      </c>
      <c r="I220" s="76" t="str">
        <f>'EL SD - sk.A+B'!I156</f>
        <v>Elba DDM Ústí nad Labem</v>
      </c>
    </row>
    <row r="221" spans="1:9" hidden="1" x14ac:dyDescent="0.15">
      <c r="A221" s="50" t="str">
        <f>'1.Liga'!A175</f>
        <v>1.Liga</v>
      </c>
      <c r="B221" s="24">
        <f>'1.Liga'!B175</f>
        <v>2153</v>
      </c>
      <c r="C221" s="24">
        <f>'1.Liga'!C175</f>
        <v>20</v>
      </c>
      <c r="D221" s="24" t="str">
        <f>'1.Liga'!D175</f>
        <v>neděle</v>
      </c>
      <c r="E221" s="28">
        <f>'1.Liga'!E175</f>
        <v>43023</v>
      </c>
      <c r="F221" s="54">
        <f>'1.Liga'!F175</f>
        <v>0.5</v>
      </c>
      <c r="G221" s="24" t="str">
        <f>'1.Liga'!G175</f>
        <v>Plzeň - Štruncovy sady</v>
      </c>
      <c r="H221" s="51" t="str">
        <f>'1.Liga'!H175</f>
        <v>HBC Plzeň-Litice</v>
      </c>
      <c r="I221" s="51" t="str">
        <f>'1.Liga'!I175</f>
        <v>TJ HBC Olymp Jindřichův Hradec</v>
      </c>
    </row>
    <row r="222" spans="1:9" hidden="1" x14ac:dyDescent="0.15">
      <c r="A222" s="50" t="str">
        <f>'1.Liga'!A77</f>
        <v>1.Liga</v>
      </c>
      <c r="B222" s="24">
        <f>'1.Liga'!B77</f>
        <v>2066</v>
      </c>
      <c r="C222" s="24">
        <f>'1.Liga'!C77</f>
        <v>9</v>
      </c>
      <c r="D222" s="24" t="str">
        <f>'1.Liga'!D77</f>
        <v>neděle</v>
      </c>
      <c r="E222" s="28">
        <f>'1.Liga'!E77</f>
        <v>43023</v>
      </c>
      <c r="F222" s="54">
        <f>'1.Liga'!F77</f>
        <v>0.58333333333333337</v>
      </c>
      <c r="G222" s="24" t="str">
        <f>'1.Liga'!G77</f>
        <v>Polička</v>
      </c>
      <c r="H222" s="51" t="str">
        <f>'1.Liga'!H77</f>
        <v>SK Kometa Polička</v>
      </c>
      <c r="I222" s="51" t="str">
        <f>'1.Liga'!I77</f>
        <v>SK Jihlava</v>
      </c>
    </row>
    <row r="223" spans="1:9" hidden="1" x14ac:dyDescent="0.15">
      <c r="A223" s="104" t="str">
        <f>'EL MD-sk.B'!A65</f>
        <v>EL MD-sk.B</v>
      </c>
      <c r="B223" s="72">
        <f>'EL MD-sk.B'!B65</f>
        <v>5150</v>
      </c>
      <c r="C223" s="72">
        <f>'EL MD-sk.B'!C65</f>
        <v>13</v>
      </c>
      <c r="D223" s="72" t="str">
        <f>'EL MD-sk.B'!D65</f>
        <v>neděle</v>
      </c>
      <c r="E223" s="81">
        <f>'EL MD-sk.B'!E65</f>
        <v>43023</v>
      </c>
      <c r="F223" s="74">
        <f>'EL MD-sk.B'!F65</f>
        <v>0.47916666666666669</v>
      </c>
      <c r="G223" s="76" t="str">
        <f>'EL MD-sk.B'!G65</f>
        <v>Prachatice</v>
      </c>
      <c r="H223" s="76" t="str">
        <f>'EL MD-sk.B'!H65</f>
        <v>HBC Prachatice</v>
      </c>
      <c r="I223" s="72" t="str">
        <f>'EL MD-sk.B'!I65</f>
        <v>SK Suchdol nad Lužnicí</v>
      </c>
    </row>
    <row r="224" spans="1:9" hidden="1" x14ac:dyDescent="0.15">
      <c r="A224" s="50" t="str">
        <f>'1.Liga'!A81</f>
        <v>1.Liga</v>
      </c>
      <c r="B224" s="24">
        <f>'1.Liga'!B81</f>
        <v>2070</v>
      </c>
      <c r="C224" s="24">
        <f>'1.Liga'!C81</f>
        <v>9</v>
      </c>
      <c r="D224" s="24" t="str">
        <f>'1.Liga'!D81</f>
        <v>neděle</v>
      </c>
      <c r="E224" s="28">
        <f>'1.Liga'!E81</f>
        <v>43023</v>
      </c>
      <c r="F224" s="54">
        <f>'1.Liga'!F81</f>
        <v>0.58333333333333337</v>
      </c>
      <c r="G224" s="24" t="str">
        <f>'1.Liga'!G81</f>
        <v>Prachatice</v>
      </c>
      <c r="H224" s="51" t="str">
        <f>'1.Liga'!H81</f>
        <v>HBC Prachatice</v>
      </c>
      <c r="I224" s="51" t="str">
        <f>'1.Liga'!I81</f>
        <v>SHC Opava</v>
      </c>
    </row>
    <row r="225" spans="1:9" hidden="1" x14ac:dyDescent="0.15">
      <c r="A225" s="20" t="str">
        <f>Extraliga!A76</f>
        <v>Extraliga</v>
      </c>
      <c r="B225" s="8">
        <f>Extraliga!B76</f>
        <v>1061</v>
      </c>
      <c r="C225" s="8">
        <f>Extraliga!C76</f>
        <v>13</v>
      </c>
      <c r="D225" s="8" t="str">
        <f>Extraliga!D76</f>
        <v>neděle</v>
      </c>
      <c r="E225" s="9">
        <f>Extraliga!E76</f>
        <v>43023</v>
      </c>
      <c r="F225" s="10">
        <f>Extraliga!F76</f>
        <v>0.45833333333333331</v>
      </c>
      <c r="G225" s="8" t="str">
        <f>Extraliga!G76</f>
        <v>Sudoměřice</v>
      </c>
      <c r="H225" s="8" t="str">
        <f>Extraliga!H76</f>
        <v>SK Sudoměřice</v>
      </c>
      <c r="I225" s="8" t="str">
        <f>Extraliga!I76</f>
        <v>HBC Rakovník</v>
      </c>
    </row>
    <row r="226" spans="1:9" hidden="1" x14ac:dyDescent="0.15">
      <c r="A226" s="71" t="str">
        <f>'EL SD - sk.A+B'!A135</f>
        <v>EL SD</v>
      </c>
      <c r="B226" s="65">
        <f>'EL SD - sk.A+B'!B135</f>
        <v>4180</v>
      </c>
      <c r="C226" s="72" t="str">
        <f>'EL SD - sk.A+B'!C135</f>
        <v>23AB</v>
      </c>
      <c r="D226" s="62" t="str">
        <f>'EL SD - sk.A+B'!D135</f>
        <v>neděle</v>
      </c>
      <c r="E226" s="81">
        <f>'EL SD - sk.A+B'!E135</f>
        <v>43023</v>
      </c>
      <c r="F226" s="74">
        <f>'EL SD - sk.A+B'!F135</f>
        <v>0.41666666666666669</v>
      </c>
      <c r="G226" s="81" t="str">
        <f>'EL SD - sk.A+B'!G135</f>
        <v>Třinec</v>
      </c>
      <c r="H226" s="76" t="str">
        <f>'EL SD - sk.A+B'!H135</f>
        <v>HBC Enviform Třinec</v>
      </c>
      <c r="I226" s="76" t="str">
        <f>'EL SD - sk.A+B'!I135</f>
        <v>HBC Nové Strašecí</v>
      </c>
    </row>
    <row r="227" spans="1:9" hidden="1" x14ac:dyDescent="0.15">
      <c r="A227" s="20" t="str">
        <f>Extraliga!A48</f>
        <v>Extraliga</v>
      </c>
      <c r="B227" s="8">
        <f>Extraliga!B48</f>
        <v>1038</v>
      </c>
      <c r="C227" s="8">
        <f>Extraliga!C48</f>
        <v>8</v>
      </c>
      <c r="D227" s="8" t="str">
        <f>Extraliga!D48</f>
        <v>pátek</v>
      </c>
      <c r="E227" s="9">
        <f>Extraliga!E48</f>
        <v>43028</v>
      </c>
      <c r="F227" s="10">
        <f>Extraliga!F48</f>
        <v>0.83333333333333337</v>
      </c>
      <c r="G227" s="8" t="str">
        <f>Extraliga!G48</f>
        <v>Kladno u ZS</v>
      </c>
      <c r="H227" s="8" t="str">
        <f>Extraliga!H48</f>
        <v>HBC Alpiq Kladno</v>
      </c>
      <c r="I227" s="8" t="str">
        <f>Extraliga!I48</f>
        <v>TJ KOVO Praha</v>
      </c>
    </row>
    <row r="228" spans="1:9" hidden="1" x14ac:dyDescent="0.15">
      <c r="A228" s="71" t="str">
        <f>'EL SD - sk.A+B'!A76</f>
        <v>EL SD</v>
      </c>
      <c r="B228" s="65">
        <f>'EL SD - sk.A+B'!B76</f>
        <v>4065</v>
      </c>
      <c r="C228" s="72" t="str">
        <f>'EL SD - sk.A+B'!C76</f>
        <v>A9</v>
      </c>
      <c r="D228" s="62" t="str">
        <f>'EL SD - sk.A+B'!D76</f>
        <v>sobota</v>
      </c>
      <c r="E228" s="81">
        <f>'EL SD - sk.A+B'!E76</f>
        <v>43029</v>
      </c>
      <c r="F228" s="74">
        <f>'EL SD - sk.A+B'!F76</f>
        <v>0.47916666666666669</v>
      </c>
      <c r="G228" s="65" t="str">
        <f>'EL SD - sk.A+B'!G76</f>
        <v>Chomutov</v>
      </c>
      <c r="H228" s="76" t="str">
        <f>'EL SD - sk.A+B'!H76</f>
        <v>HSÚ Wolves Chomutov</v>
      </c>
      <c r="I228" s="76" t="str">
        <f>'EL SD - sk.A+B'!I76</f>
        <v>Elba DDM Ústí nad Labem</v>
      </c>
    </row>
    <row r="229" spans="1:9" hidden="1" x14ac:dyDescent="0.15">
      <c r="A229" s="71" t="str">
        <f>'EL SD - sk.A+B'!A77</f>
        <v>EL SD</v>
      </c>
      <c r="B229" s="65">
        <f>'EL SD - sk.A+B'!B77</f>
        <v>4066</v>
      </c>
      <c r="C229" s="72" t="str">
        <f>'EL SD - sk.A+B'!C77</f>
        <v>A9</v>
      </c>
      <c r="D229" s="62" t="str">
        <f>'EL SD - sk.A+B'!D77</f>
        <v>sobota</v>
      </c>
      <c r="E229" s="81">
        <f>'EL SD - sk.A+B'!E77</f>
        <v>43029</v>
      </c>
      <c r="F229" s="74">
        <f>'EL SD - sk.A+B'!F77</f>
        <v>0.58333333333333337</v>
      </c>
      <c r="G229" s="81" t="str">
        <f>'EL SD - sk.A+B'!G77</f>
        <v>Kladno u ZS</v>
      </c>
      <c r="H229" s="76" t="str">
        <f>'EL SD - sk.A+B'!H77</f>
        <v>HBC Alpiq Kladno</v>
      </c>
      <c r="I229" s="76" t="str">
        <f>'EL SD - sk.A+B'!I77</f>
        <v>HBC Nové Strašecí</v>
      </c>
    </row>
    <row r="230" spans="1:9" hidden="1" x14ac:dyDescent="0.15">
      <c r="A230" s="20" t="str">
        <f>Extraliga!A50</f>
        <v>Extraliga</v>
      </c>
      <c r="B230" s="8">
        <f>Extraliga!B50</f>
        <v>1040</v>
      </c>
      <c r="C230" s="8">
        <f>Extraliga!C50</f>
        <v>8</v>
      </c>
      <c r="D230" s="8" t="str">
        <f>Extraliga!D50</f>
        <v>sobota</v>
      </c>
      <c r="E230" s="9">
        <f>Extraliga!E50</f>
        <v>43029</v>
      </c>
      <c r="F230" s="10">
        <f>Extraliga!F50</f>
        <v>0.66666666666666663</v>
      </c>
      <c r="G230" s="8" t="str">
        <f>Extraliga!G50</f>
        <v>Plzeň - hala</v>
      </c>
      <c r="H230" s="8" t="str">
        <f>Extraliga!H50</f>
        <v>HBC Plzeň</v>
      </c>
      <c r="I230" s="8" t="str">
        <f>Extraliga!I50</f>
        <v>Elba DDM Ústí nad Labem</v>
      </c>
    </row>
    <row r="231" spans="1:9" hidden="1" x14ac:dyDescent="0.15">
      <c r="A231" s="71" t="str">
        <f>'EL SD - sk.A+B'!A81</f>
        <v>EL SD</v>
      </c>
      <c r="B231" s="62">
        <f>'EL SD - sk.A+B'!B81</f>
        <v>4040</v>
      </c>
      <c r="C231" s="72" t="str">
        <f>'EL SD - sk.A+B'!C81</f>
        <v>5B</v>
      </c>
      <c r="D231" s="62" t="str">
        <f>'EL SD - sk.A+B'!D81</f>
        <v>sobota</v>
      </c>
      <c r="E231" s="81">
        <f>'EL SD - sk.A+B'!E81</f>
        <v>43029</v>
      </c>
      <c r="F231" s="74">
        <f>'EL SD - sk.A+B'!F81</f>
        <v>0.45833333333333331</v>
      </c>
      <c r="G231" s="81" t="str">
        <f>'EL SD - sk.A+B'!G81</f>
        <v>Praha - Horní Měcholupy</v>
      </c>
      <c r="H231" s="76" t="str">
        <f>'EL SD - sk.A+B'!H81</f>
        <v>HBC Hostivař</v>
      </c>
      <c r="I231" s="76" t="str">
        <f>'EL SD - sk.A+B'!I81</f>
        <v>TJ Lokomotiva Česká Třebová</v>
      </c>
    </row>
    <row r="232" spans="1:9" hidden="1" x14ac:dyDescent="0.15">
      <c r="A232" s="20" t="str">
        <f>Extraliga!A47</f>
        <v>Extraliga</v>
      </c>
      <c r="B232" s="8">
        <f>Extraliga!B47</f>
        <v>1037</v>
      </c>
      <c r="C232" s="8">
        <f>Extraliga!C47</f>
        <v>8</v>
      </c>
      <c r="D232" s="8" t="str">
        <f>Extraliga!D47</f>
        <v>sobota</v>
      </c>
      <c r="E232" s="9">
        <f>Extraliga!E47</f>
        <v>43029</v>
      </c>
      <c r="F232" s="10">
        <f>Extraliga!F47</f>
        <v>0.70833333333333337</v>
      </c>
      <c r="G232" s="8" t="str">
        <f>Extraliga!G47</f>
        <v>Praha - Lužiny</v>
      </c>
      <c r="H232" s="8" t="str">
        <f>Extraliga!H47</f>
        <v>HC Kert Park Praha</v>
      </c>
      <c r="I232" s="8" t="str">
        <f>Extraliga!I47</f>
        <v>HBC Hradec Králové 1988</v>
      </c>
    </row>
    <row r="233" spans="1:9" hidden="1" x14ac:dyDescent="0.15">
      <c r="A233" s="104" t="str">
        <f>'EL MD-sk.B'!A36</f>
        <v>EL MD-sk.B</v>
      </c>
      <c r="B233" s="72">
        <f>'EL MD-sk.B'!B36</f>
        <v>5127</v>
      </c>
      <c r="C233" s="72">
        <f>'EL MD-sk.B'!C36</f>
        <v>7</v>
      </c>
      <c r="D233" s="72" t="str">
        <f>'EL MD-sk.B'!D36</f>
        <v>sobota</v>
      </c>
      <c r="E233" s="81">
        <f>'EL MD-sk.B'!E36</f>
        <v>43029</v>
      </c>
      <c r="F233" s="74">
        <f>'EL MD-sk.B'!F36</f>
        <v>0.47916666666666669</v>
      </c>
      <c r="G233" s="76" t="str">
        <f>'EL MD-sk.B'!G36</f>
        <v>Prachatice</v>
      </c>
      <c r="H233" s="76" t="str">
        <f>'EL MD-sk.B'!H36</f>
        <v>HBC Prachatice</v>
      </c>
      <c r="I233" s="76" t="str">
        <f>'EL MD-sk.B'!I36</f>
        <v>SK Pedagog České Budějovice</v>
      </c>
    </row>
    <row r="234" spans="1:9" hidden="1" x14ac:dyDescent="0.15">
      <c r="A234" s="50" t="str">
        <f>'1.Liga'!A109</f>
        <v>1.Liga</v>
      </c>
      <c r="B234" s="24">
        <f>'1.Liga'!B109</f>
        <v>2095</v>
      </c>
      <c r="C234" s="24">
        <f>'1.Liga'!C109</f>
        <v>12</v>
      </c>
      <c r="D234" s="24" t="str">
        <f>'1.Liga'!D109</f>
        <v>sobota</v>
      </c>
      <c r="E234" s="28">
        <f>'1.Liga'!E109</f>
        <v>43029</v>
      </c>
      <c r="F234" s="54">
        <f>'1.Liga'!F109</f>
        <v>0.58333333333333337</v>
      </c>
      <c r="G234" s="24" t="str">
        <f>'1.Liga'!G109</f>
        <v>Prachatice</v>
      </c>
      <c r="H234" s="24" t="str">
        <f>'1.Liga'!H109</f>
        <v>HBC Prachatice</v>
      </c>
      <c r="I234" s="24" t="str">
        <f>'1.Liga'!I109</f>
        <v>SK Kelti 2008</v>
      </c>
    </row>
    <row r="235" spans="1:9" hidden="1" x14ac:dyDescent="0.15">
      <c r="A235" s="20" t="str">
        <f>Extraliga!A46</f>
        <v>Extraliga</v>
      </c>
      <c r="B235" s="8">
        <f>Extraliga!B46</f>
        <v>1036</v>
      </c>
      <c r="C235" s="8">
        <f>Extraliga!C46</f>
        <v>8</v>
      </c>
      <c r="D235" s="8" t="str">
        <f>Extraliga!D46</f>
        <v>sobota</v>
      </c>
      <c r="E235" s="9">
        <f>Extraliga!E46</f>
        <v>43029</v>
      </c>
      <c r="F235" s="10">
        <f>Extraliga!F46</f>
        <v>0.54166666666666663</v>
      </c>
      <c r="G235" s="8" t="str">
        <f>Extraliga!G46</f>
        <v>Rakovník</v>
      </c>
      <c r="H235" s="8" t="str">
        <f>Extraliga!H46</f>
        <v>HBC Rakovník</v>
      </c>
      <c r="I235" s="8" t="str">
        <f>Extraliga!I46</f>
        <v>SK Sudoměřice</v>
      </c>
    </row>
    <row r="236" spans="1:9" hidden="1" x14ac:dyDescent="0.15">
      <c r="A236" s="71" t="str">
        <f>'EL SD - sk.A+B'!A111</f>
        <v>EL SD</v>
      </c>
      <c r="B236" s="65">
        <f>'EL SD - sk.A+B'!B111</f>
        <v>4059</v>
      </c>
      <c r="C236" s="65" t="str">
        <f>'EL SD - sk.A+B'!C111</f>
        <v>AB8</v>
      </c>
      <c r="D236" s="95" t="str">
        <f>'EL SD - sk.A+B'!D111</f>
        <v>sobota</v>
      </c>
      <c r="E236" s="96">
        <f>'EL SD - sk.A+B'!E111</f>
        <v>43029</v>
      </c>
      <c r="F236" s="74">
        <f>'EL SD - sk.A+B'!F111</f>
        <v>0.47916666666666669</v>
      </c>
      <c r="G236" s="73" t="str">
        <f>'EL SD - sk.A+B'!G111</f>
        <v>Stříbro</v>
      </c>
      <c r="H236" s="76" t="str">
        <f>'EL SD - sk.A+B'!H111</f>
        <v>HC Buldoci Stříbro</v>
      </c>
      <c r="I236" s="76" t="str">
        <f>'EL SD - sk.A+B'!I111</f>
        <v>TJ Kovo Praha</v>
      </c>
    </row>
    <row r="237" spans="1:9" hidden="1" x14ac:dyDescent="0.15">
      <c r="A237" s="104" t="str">
        <f>'EL MD-sk.B'!A70</f>
        <v>EL MD-sk.B</v>
      </c>
      <c r="B237" s="72">
        <f>'EL MD-sk.B'!B70</f>
        <v>5154</v>
      </c>
      <c r="C237" s="72">
        <f>'EL MD-sk.B'!C70</f>
        <v>14</v>
      </c>
      <c r="D237" s="72" t="str">
        <f>'EL MD-sk.B'!D70</f>
        <v>neděle</v>
      </c>
      <c r="E237" s="81">
        <f>'EL MD-sk.B'!E70</f>
        <v>43030</v>
      </c>
      <c r="F237" s="74">
        <f>'EL MD-sk.B'!F70</f>
        <v>0.45833333333333331</v>
      </c>
      <c r="G237" s="72" t="str">
        <f>'EL MD-sk.B'!G70</f>
        <v>Dobřany</v>
      </c>
      <c r="H237" s="76" t="str">
        <f>'EL MD-sk.B'!H70</f>
        <v>TJ Snack Dobřany</v>
      </c>
      <c r="I237" s="76" t="str">
        <f>'EL MD-sk.B'!I70</f>
        <v>HBC Plzeň</v>
      </c>
    </row>
    <row r="238" spans="1:9" hidden="1" x14ac:dyDescent="0.15">
      <c r="A238" s="104" t="str">
        <f>'EL MD-sk.B'!A37</f>
        <v>EL MD-sk.B</v>
      </c>
      <c r="B238" s="72">
        <f>'EL MD-sk.B'!B37</f>
        <v>5128</v>
      </c>
      <c r="C238" s="72">
        <f>'EL MD-sk.B'!C37</f>
        <v>7</v>
      </c>
      <c r="D238" s="72" t="str">
        <f>'EL MD-sk.B'!D37</f>
        <v>neděle</v>
      </c>
      <c r="E238" s="81">
        <f>'EL MD-sk.B'!E37</f>
        <v>43030</v>
      </c>
      <c r="F238" s="74">
        <f>'EL MD-sk.B'!F37</f>
        <v>0.4375</v>
      </c>
      <c r="G238" s="76" t="str">
        <f>'EL MD-sk.B'!G37</f>
        <v>Jindřichův Hradec</v>
      </c>
      <c r="H238" s="72" t="str">
        <f>'EL MD-sk.B'!H37</f>
        <v>TJ HBC Olymp Jindřichův Hradec</v>
      </c>
      <c r="I238" s="72" t="str">
        <f>'EL MD-sk.B'!I37</f>
        <v>SK Suchdol nad Lužnicí</v>
      </c>
    </row>
    <row r="239" spans="1:9" hidden="1" x14ac:dyDescent="0.15">
      <c r="A239" s="50" t="str">
        <f>'1.Liga'!A89</f>
        <v>1.Liga</v>
      </c>
      <c r="B239" s="24">
        <f>'1.Liga'!B89</f>
        <v>2077</v>
      </c>
      <c r="C239" s="24">
        <f>'1.Liga'!C89</f>
        <v>10</v>
      </c>
      <c r="D239" s="24" t="str">
        <f>'1.Liga'!D89</f>
        <v>neděle</v>
      </c>
      <c r="E239" s="28">
        <f>'1.Liga'!E89</f>
        <v>43030</v>
      </c>
      <c r="F239" s="54">
        <f>'1.Liga'!F89</f>
        <v>0.58333333333333337</v>
      </c>
      <c r="G239" s="24" t="str">
        <f>'1.Liga'!G89</f>
        <v>Jindřichův Hradec</v>
      </c>
      <c r="H239" s="51" t="str">
        <f>'1.Liga'!H89</f>
        <v>TJ HBC Olymp Jindřichův Hradec</v>
      </c>
      <c r="I239" s="51" t="str">
        <f>'1.Liga'!I89</f>
        <v>SK Kelti 2008</v>
      </c>
    </row>
    <row r="240" spans="1:9" hidden="1" x14ac:dyDescent="0.15">
      <c r="A240" s="50" t="str">
        <f>'1.Liga'!A87</f>
        <v>1.Liga</v>
      </c>
      <c r="B240" s="24">
        <f>'1.Liga'!B87</f>
        <v>2075</v>
      </c>
      <c r="C240" s="24">
        <f>'1.Liga'!C87</f>
        <v>10</v>
      </c>
      <c r="D240" s="24" t="str">
        <f>'1.Liga'!D87</f>
        <v>neděle</v>
      </c>
      <c r="E240" s="28">
        <f>'1.Liga'!E87</f>
        <v>43030</v>
      </c>
      <c r="F240" s="54">
        <f>'1.Liga'!F87</f>
        <v>0.625</v>
      </c>
      <c r="G240" s="24" t="str">
        <f>'1.Liga'!G87</f>
        <v>Karviná</v>
      </c>
      <c r="H240" s="51" t="str">
        <f>'1.Liga'!H87</f>
        <v>HbK Karviná</v>
      </c>
      <c r="I240" s="51" t="str">
        <f>'1.Liga'!I87</f>
        <v>HBC Buldogs Brno</v>
      </c>
    </row>
    <row r="241" spans="1:9" hidden="1" x14ac:dyDescent="0.15">
      <c r="A241" s="104" t="str">
        <f>'EL MD-sk.A'!A28</f>
        <v>EL MD-sk.A</v>
      </c>
      <c r="B241" s="72">
        <f>'EL MD-sk.A'!B28</f>
        <v>5019</v>
      </c>
      <c r="C241" s="72">
        <f>'EL MD-sk.A'!C28</f>
        <v>7</v>
      </c>
      <c r="D241" s="72" t="str">
        <f>'EL MD-sk.A'!D28</f>
        <v>neděle</v>
      </c>
      <c r="E241" s="81">
        <f>'EL MD-sk.A'!E28</f>
        <v>43030</v>
      </c>
      <c r="F241" s="74">
        <f>'EL MD-sk.A'!F28</f>
        <v>0.47916666666666669</v>
      </c>
      <c r="G241" s="81" t="str">
        <f>'EL MD-sk.A'!G28</f>
        <v>Kladno u ZS</v>
      </c>
      <c r="H241" s="76" t="str">
        <f>'EL MD-sk.A'!H28</f>
        <v>HBC Alpiq Kladno</v>
      </c>
      <c r="I241" s="76" t="str">
        <f>'EL MD-sk.A'!I28</f>
        <v>SK Kelti 2008</v>
      </c>
    </row>
    <row r="242" spans="1:9" hidden="1" x14ac:dyDescent="0.15">
      <c r="A242" s="104" t="str">
        <f>'EL MD-sk.C'!A29</f>
        <v>EL MD-sk.C</v>
      </c>
      <c r="B242" s="72">
        <f>'EL MD-sk.C'!B29</f>
        <v>5220</v>
      </c>
      <c r="C242" s="72">
        <f>'EL MD-sk.C'!C29</f>
        <v>7</v>
      </c>
      <c r="D242" s="72" t="str">
        <f>'EL MD-sk.C'!D29</f>
        <v>neděle</v>
      </c>
      <c r="E242" s="81">
        <f>'EL MD-sk.C'!E29</f>
        <v>43030</v>
      </c>
      <c r="F242" s="74">
        <f>'EL MD-sk.C'!F29</f>
        <v>0.54166666666666663</v>
      </c>
      <c r="G242" s="76" t="str">
        <f>'EL MD-sk.C'!G29</f>
        <v>Kyjov</v>
      </c>
      <c r="H242" s="76" t="str">
        <f>'EL MD-sk.C'!H29</f>
        <v>HBK Kyjov</v>
      </c>
      <c r="I242" s="76" t="str">
        <f>'EL MD-sk.C'!I29</f>
        <v>HBK Bulldogs Brno</v>
      </c>
    </row>
    <row r="243" spans="1:9" hidden="1" x14ac:dyDescent="0.15">
      <c r="A243" s="71" t="str">
        <f>'EL SD - sk.A+B'!A113</f>
        <v>EL SD</v>
      </c>
      <c r="B243" s="65">
        <f>'EL SD - sk.A+B'!B113</f>
        <v>4060</v>
      </c>
      <c r="C243" s="65" t="str">
        <f>'EL SD - sk.A+B'!C113</f>
        <v>AB8</v>
      </c>
      <c r="D243" s="97" t="str">
        <f>'EL SD - sk.A+B'!D113</f>
        <v>neděle</v>
      </c>
      <c r="E243" s="96">
        <f>'EL SD - sk.A+B'!E113</f>
        <v>43030</v>
      </c>
      <c r="F243" s="74">
        <f>'EL SD - sk.A+B'!F113</f>
        <v>0.45833333333333331</v>
      </c>
      <c r="G243" s="81" t="str">
        <f>'EL SD - sk.A+B'!G113</f>
        <v>Písek</v>
      </c>
      <c r="H243" s="76" t="str">
        <f>'EL SD - sk.A+B'!H113</f>
        <v>HC ŠD Písek</v>
      </c>
      <c r="I243" s="76" t="str">
        <f>'EL SD - sk.A+B'!I113</f>
        <v>TJ Kovo Praha</v>
      </c>
    </row>
    <row r="244" spans="1:9" hidden="1" x14ac:dyDescent="0.15">
      <c r="A244" s="50" t="str">
        <f>'1.Liga'!A90</f>
        <v>1.Liga</v>
      </c>
      <c r="B244" s="24">
        <f>'1.Liga'!B90</f>
        <v>2078</v>
      </c>
      <c r="C244" s="24">
        <f>'1.Liga'!C90</f>
        <v>10</v>
      </c>
      <c r="D244" s="24" t="str">
        <f>'1.Liga'!D90</f>
        <v>neděle</v>
      </c>
      <c r="E244" s="28">
        <f>'1.Liga'!E90</f>
        <v>43030</v>
      </c>
      <c r="F244" s="54">
        <f>'1.Liga'!F90</f>
        <v>0.54166666666666663</v>
      </c>
      <c r="G244" s="24" t="str">
        <f>'1.Liga'!G90</f>
        <v>Plzeň - Štruncovy sady</v>
      </c>
      <c r="H244" s="51" t="str">
        <f>'1.Liga'!H90</f>
        <v>HBC Plzeň-Litice</v>
      </c>
      <c r="I244" s="51" t="str">
        <f>'1.Liga'!I90</f>
        <v>HBC Prachatice</v>
      </c>
    </row>
    <row r="245" spans="1:9" hidden="1" x14ac:dyDescent="0.15">
      <c r="A245" s="104" t="str">
        <f>'EL MD-sk.A'!A29</f>
        <v>EL MD-sk.A</v>
      </c>
      <c r="B245" s="72">
        <f>'EL MD-sk.A'!B29</f>
        <v>5020</v>
      </c>
      <c r="C245" s="72">
        <f>'EL MD-sk.A'!C29</f>
        <v>7</v>
      </c>
      <c r="D245" s="72" t="str">
        <f>'EL MD-sk.A'!D29</f>
        <v>neděle</v>
      </c>
      <c r="E245" s="81">
        <f>'EL MD-sk.A'!E29</f>
        <v>43030</v>
      </c>
      <c r="F245" s="74">
        <f>'EL MD-sk.A'!F29</f>
        <v>0.58333333333333337</v>
      </c>
      <c r="G245" s="76" t="str">
        <f>'EL MD-sk.A'!G29</f>
        <v>Praha - Horní Měcholupy</v>
      </c>
      <c r="H245" s="76" t="str">
        <f>'EL MD-sk.A'!H29</f>
        <v>HBC Hostivař</v>
      </c>
      <c r="I245" s="76" t="str">
        <f>'EL MD-sk.A'!I29</f>
        <v>HBC Tygři Mladá Boleslav</v>
      </c>
    </row>
    <row r="246" spans="1:9" hidden="1" x14ac:dyDescent="0.15">
      <c r="A246" s="104" t="str">
        <f>'EL MD-sk.B'!A34</f>
        <v>EL MD-sk.B</v>
      </c>
      <c r="B246" s="72">
        <f>'EL MD-sk.B'!B34</f>
        <v>5125</v>
      </c>
      <c r="C246" s="72">
        <f>'EL MD-sk.B'!C34</f>
        <v>7</v>
      </c>
      <c r="D246" s="72" t="str">
        <f>'EL MD-sk.B'!D34</f>
        <v>neděle</v>
      </c>
      <c r="E246" s="81">
        <f>'EL MD-sk.B'!E34</f>
        <v>43030</v>
      </c>
      <c r="F246" s="74">
        <f>'EL MD-sk.B'!F34</f>
        <v>0.47916666666666669</v>
      </c>
      <c r="G246" s="81" t="str">
        <f>'EL MD-sk.B'!G34</f>
        <v>Praha - Lužiny</v>
      </c>
      <c r="H246" s="76" t="str">
        <f>'EL MD-sk.B'!H34</f>
        <v>HC Kert Park Praha</v>
      </c>
      <c r="I246" s="72" t="str">
        <f>'EL MD-sk.B'!I34</f>
        <v>TJ Kovo Praha</v>
      </c>
    </row>
    <row r="247" spans="1:9" hidden="1" x14ac:dyDescent="0.15">
      <c r="A247" s="50" t="str">
        <f>'1.Liga'!A91</f>
        <v>1.Liga</v>
      </c>
      <c r="B247" s="24">
        <f>'1.Liga'!B91</f>
        <v>2079</v>
      </c>
      <c r="C247" s="24">
        <f>'1.Liga'!C91</f>
        <v>10</v>
      </c>
      <c r="D247" s="24" t="str">
        <f>'1.Liga'!D91</f>
        <v>neděle</v>
      </c>
      <c r="E247" s="28">
        <f>'1.Liga'!E91</f>
        <v>43030</v>
      </c>
      <c r="F247" s="54">
        <f>'1.Liga'!F91</f>
        <v>0.58333333333333337</v>
      </c>
      <c r="G247" s="24" t="str">
        <f>'1.Liga'!G91</f>
        <v>Třemošná</v>
      </c>
      <c r="H247" s="51" t="str">
        <f>'1.Liga'!H91</f>
        <v>TJ Tatran Třemošná</v>
      </c>
      <c r="I247" s="51" t="str">
        <f>'1.Liga'!I91</f>
        <v>Jungle Fever Kladno</v>
      </c>
    </row>
    <row r="248" spans="1:9" hidden="1" x14ac:dyDescent="0.15">
      <c r="A248" s="104" t="str">
        <f>'EL MD-sk.C'!A28</f>
        <v>EL MD-sk.C</v>
      </c>
      <c r="B248" s="72">
        <f>'EL MD-sk.C'!B28</f>
        <v>5219</v>
      </c>
      <c r="C248" s="72">
        <f>'EL MD-sk.C'!C28</f>
        <v>7</v>
      </c>
      <c r="D248" s="72" t="str">
        <f>'EL MD-sk.C'!D28</f>
        <v>neděle</v>
      </c>
      <c r="E248" s="81">
        <f>'EL MD-sk.C'!E28</f>
        <v>43030</v>
      </c>
      <c r="F248" s="74">
        <f>'EL MD-sk.C'!F28</f>
        <v>0.45833333333333331</v>
      </c>
      <c r="G248" s="81" t="str">
        <f>'EL MD-sk.C'!G28</f>
        <v>Zlín - Malenovice</v>
      </c>
      <c r="H248" s="76" t="str">
        <f>'EL MD-sk.C'!H28</f>
        <v>HBC Malenovice</v>
      </c>
      <c r="I248" s="76" t="str">
        <f>'EL MD-sk.C'!I28</f>
        <v>TJ Sokol Poruba</v>
      </c>
    </row>
    <row r="249" spans="1:9" hidden="1" x14ac:dyDescent="0.15">
      <c r="A249" s="20" t="str">
        <f>Extraliga!A56</f>
        <v>Extraliga</v>
      </c>
      <c r="B249" s="8">
        <f>Extraliga!B56</f>
        <v>1045</v>
      </c>
      <c r="C249" s="8">
        <f>Extraliga!C56</f>
        <v>9</v>
      </c>
      <c r="D249" s="8" t="str">
        <f>Extraliga!D56</f>
        <v>sobota</v>
      </c>
      <c r="E249" s="9">
        <f>Extraliga!E56</f>
        <v>43036</v>
      </c>
      <c r="F249" s="10">
        <f>Extraliga!F56</f>
        <v>0.625</v>
      </c>
      <c r="G249" s="8" t="str">
        <f>Extraliga!G56</f>
        <v>ANS Most</v>
      </c>
      <c r="H249" s="8" t="str">
        <f>Extraliga!H56</f>
        <v>HBC Rondo Most</v>
      </c>
      <c r="I249" s="8" t="str">
        <f>Extraliga!I56</f>
        <v>HBC Rakovník</v>
      </c>
    </row>
    <row r="250" spans="1:9" hidden="1" x14ac:dyDescent="0.15">
      <c r="A250" s="50" t="str">
        <f>'1.Liga'!A94</f>
        <v>1.Liga</v>
      </c>
      <c r="B250" s="24">
        <f>'1.Liga'!B94</f>
        <v>2081</v>
      </c>
      <c r="C250" s="24">
        <f>'1.Liga'!C94</f>
        <v>11</v>
      </c>
      <c r="D250" s="24" t="str">
        <f>'1.Liga'!D94</f>
        <v>sobota</v>
      </c>
      <c r="E250" s="28">
        <f>'1.Liga'!E94</f>
        <v>43036</v>
      </c>
      <c r="F250" s="54">
        <f>'1.Liga'!F94</f>
        <v>0.58333333333333337</v>
      </c>
      <c r="G250" s="24" t="str">
        <f>'1.Liga'!G94</f>
        <v>Brno - Nový Lískovec</v>
      </c>
      <c r="H250" s="51" t="str">
        <f>'1.Liga'!H94</f>
        <v>HBC Buldogs Brno</v>
      </c>
      <c r="I250" s="51" t="str">
        <f>'1.Liga'!I94</f>
        <v>TJ HBC Olymp Jindřichův Hradec</v>
      </c>
    </row>
    <row r="251" spans="1:9" hidden="1" x14ac:dyDescent="0.15">
      <c r="A251" s="71" t="str">
        <f>'EL SD - sk.A+B'!A85</f>
        <v>EL SD</v>
      </c>
      <c r="B251" s="65">
        <f>'EL SD - sk.A+B'!B85</f>
        <v>4035</v>
      </c>
      <c r="C251" s="72" t="str">
        <f>'EL SD - sk.A+B'!C85</f>
        <v>5A</v>
      </c>
      <c r="D251" s="62" t="str">
        <f>'EL SD - sk.A+B'!D85</f>
        <v>sobota</v>
      </c>
      <c r="E251" s="81">
        <f>'EL SD - sk.A+B'!E85</f>
        <v>43036</v>
      </c>
      <c r="F251" s="74">
        <f>'EL SD - sk.A+B'!F85</f>
        <v>0.41666666666666669</v>
      </c>
      <c r="G251" s="81" t="str">
        <f>'EL SD - sk.A+B'!G85</f>
        <v>Kladno u ZS</v>
      </c>
      <c r="H251" s="76" t="str">
        <f>'EL SD - sk.A+B'!H85</f>
        <v>HBC Alpiq Kladno</v>
      </c>
      <c r="I251" s="76" t="str">
        <f>'EL SD - sk.A+B'!I85</f>
        <v>TJ Snack Dobřany</v>
      </c>
    </row>
    <row r="252" spans="1:9" hidden="1" x14ac:dyDescent="0.15">
      <c r="A252" s="50" t="str">
        <f>'1.Liga'!A98</f>
        <v>1.Liga</v>
      </c>
      <c r="B252" s="24">
        <f>'1.Liga'!B98</f>
        <v>2085</v>
      </c>
      <c r="C252" s="24">
        <f>'1.Liga'!C98</f>
        <v>11</v>
      </c>
      <c r="D252" s="24" t="str">
        <f>'1.Liga'!D98</f>
        <v>sobota</v>
      </c>
      <c r="E252" s="28">
        <f>'1.Liga'!E98</f>
        <v>43036</v>
      </c>
      <c r="F252" s="54">
        <f>'1.Liga'!F98</f>
        <v>0.58333333333333337</v>
      </c>
      <c r="G252" s="24" t="str">
        <f>'1.Liga'!G98</f>
        <v>Kladno u ZS</v>
      </c>
      <c r="H252" s="51" t="str">
        <f>'1.Liga'!H98</f>
        <v>Jungle Fever Kladno</v>
      </c>
      <c r="I252" s="51" t="str">
        <f>'1.Liga'!I98</f>
        <v>HBC JTEKT Svítkov Stars Pardubice</v>
      </c>
    </row>
    <row r="253" spans="1:9" hidden="1" x14ac:dyDescent="0.15">
      <c r="A253" s="50" t="str">
        <f>'1.Liga'!A99</f>
        <v>1.Liga</v>
      </c>
      <c r="B253" s="24">
        <f>'1.Liga'!B99</f>
        <v>2086</v>
      </c>
      <c r="C253" s="24">
        <f>'1.Liga'!C99</f>
        <v>11</v>
      </c>
      <c r="D253" s="24" t="str">
        <f>'1.Liga'!D99</f>
        <v>sobota</v>
      </c>
      <c r="E253" s="28">
        <f>'1.Liga'!E99</f>
        <v>43036</v>
      </c>
      <c r="F253" s="54">
        <f>'1.Liga'!F99</f>
        <v>0.45833333333333331</v>
      </c>
      <c r="G253" s="24" t="str">
        <f>'1.Liga'!G99</f>
        <v>Nové Strašecí</v>
      </c>
      <c r="H253" s="51" t="str">
        <f>'1.Liga'!H99</f>
        <v>HBC Nové Strašecí</v>
      </c>
      <c r="I253" s="51" t="str">
        <f>'1.Liga'!I99</f>
        <v>SK Kelti 2008</v>
      </c>
    </row>
    <row r="254" spans="1:9" hidden="1" x14ac:dyDescent="0.15">
      <c r="A254" s="71" t="str">
        <f>'EL SD - sk.A+B'!A86</f>
        <v>EL SD</v>
      </c>
      <c r="B254" s="62">
        <f>'EL SD - sk.A+B'!B86</f>
        <v>4036</v>
      </c>
      <c r="C254" s="72" t="str">
        <f>'EL SD - sk.A+B'!C86</f>
        <v>5A</v>
      </c>
      <c r="D254" s="62" t="str">
        <f>'EL SD - sk.A+B'!D86</f>
        <v>sobota</v>
      </c>
      <c r="E254" s="81">
        <f>'EL SD - sk.A+B'!E86</f>
        <v>43036</v>
      </c>
      <c r="F254" s="74">
        <f>'EL SD - sk.A+B'!F86</f>
        <v>0.58333333333333337</v>
      </c>
      <c r="G254" s="81" t="str">
        <f>'EL SD - sk.A+B'!G86</f>
        <v>Nové Strašecí</v>
      </c>
      <c r="H254" s="76" t="str">
        <f>'EL SD - sk.A+B'!H86</f>
        <v>HBC Nové Strašecí</v>
      </c>
      <c r="I254" s="76" t="str">
        <f>'EL SD - sk.A+B'!I86</f>
        <v>HC ŠD Písek</v>
      </c>
    </row>
    <row r="255" spans="1:9" hidden="1" x14ac:dyDescent="0.15">
      <c r="A255" s="71" t="str">
        <f>'EL SD - sk.A+B'!A89</f>
        <v>EL SD</v>
      </c>
      <c r="B255" s="62">
        <f>'EL SD - sk.A+B'!B89</f>
        <v>4047</v>
      </c>
      <c r="C255" s="72" t="str">
        <f>'EL SD - sk.A+B'!C89</f>
        <v>6B</v>
      </c>
      <c r="D255" s="62" t="str">
        <f>'EL SD - sk.A+B'!D89</f>
        <v>sobota</v>
      </c>
      <c r="E255" s="81">
        <f>'EL SD - sk.A+B'!E89</f>
        <v>43036</v>
      </c>
      <c r="F255" s="74">
        <f>'EL SD - sk.A+B'!F89</f>
        <v>0.58333333333333337</v>
      </c>
      <c r="G255" s="81" t="str">
        <f>'EL SD - sk.A+B'!G89</f>
        <v>Olomouc</v>
      </c>
      <c r="H255" s="76" t="str">
        <f>'EL SD - sk.A+B'!H89</f>
        <v>HBC Olomouc</v>
      </c>
      <c r="I255" s="76" t="str">
        <f>'EL SD - sk.A+B'!I89</f>
        <v>SK Jihlava</v>
      </c>
    </row>
    <row r="256" spans="1:9" hidden="1" x14ac:dyDescent="0.15">
      <c r="A256" s="71" t="str">
        <f>'EL SD - sk.A+B'!A198</f>
        <v>EL SD</v>
      </c>
      <c r="B256" s="65">
        <f>'EL SD - sk.A+B'!B198</f>
        <v>4135</v>
      </c>
      <c r="C256" s="76" t="str">
        <f>'EL SD - sk.A+B'!C198</f>
        <v>18A</v>
      </c>
      <c r="D256" s="84" t="str">
        <f>'EL SD - sk.A+B'!D198</f>
        <v>sobota</v>
      </c>
      <c r="E256" s="85">
        <f>'EL SD - sk.A+B'!E198</f>
        <v>43036</v>
      </c>
      <c r="F256" s="74">
        <f>'EL SD - sk.A+B'!F198</f>
        <v>0.54166666666666663</v>
      </c>
      <c r="G256" s="73" t="str">
        <f>'EL SD - sk.A+B'!G198</f>
        <v>Plzeň - hala</v>
      </c>
      <c r="H256" s="76" t="str">
        <f>'EL SD - sk.A+B'!H198</f>
        <v>HBC Plzeň</v>
      </c>
      <c r="I256" s="76" t="str">
        <f>'EL SD - sk.A+B'!I198</f>
        <v>HSÚ Wolves Chomutov</v>
      </c>
    </row>
    <row r="257" spans="1:9" hidden="1" x14ac:dyDescent="0.15">
      <c r="A257" s="50" t="str">
        <f>'1.Liga'!A97</f>
        <v>1.Liga</v>
      </c>
      <c r="B257" s="24">
        <f>'1.Liga'!B97</f>
        <v>2084</v>
      </c>
      <c r="C257" s="24">
        <f>'1.Liga'!C97</f>
        <v>11</v>
      </c>
      <c r="D257" s="24" t="str">
        <f>'1.Liga'!D97</f>
        <v>sobota</v>
      </c>
      <c r="E257" s="28">
        <f>'1.Liga'!E97</f>
        <v>43036</v>
      </c>
      <c r="F257" s="54">
        <f>'1.Liga'!F97</f>
        <v>0.54166666666666663</v>
      </c>
      <c r="G257" s="24" t="str">
        <f>'1.Liga'!G97</f>
        <v>Plzeň - Štruncovy sady</v>
      </c>
      <c r="H257" s="51" t="str">
        <f>'1.Liga'!H97</f>
        <v>HBC Plzeň-Litice</v>
      </c>
      <c r="I257" s="51" t="str">
        <f>'1.Liga'!I97</f>
        <v>SK Kometa Polička</v>
      </c>
    </row>
    <row r="258" spans="1:9" hidden="1" x14ac:dyDescent="0.15">
      <c r="A258" s="20" t="str">
        <f>Extraliga!A53</f>
        <v>Extraliga</v>
      </c>
      <c r="B258" s="8">
        <f>Extraliga!B53</f>
        <v>1042</v>
      </c>
      <c r="C258" s="8">
        <f>Extraliga!C53</f>
        <v>9</v>
      </c>
      <c r="D258" s="8" t="str">
        <f>Extraliga!D53</f>
        <v>sobota</v>
      </c>
      <c r="E258" s="9">
        <f>Extraliga!E53</f>
        <v>43036</v>
      </c>
      <c r="F258" s="10">
        <f>Extraliga!F53</f>
        <v>0.45833333333333331</v>
      </c>
      <c r="G258" s="8" t="str">
        <f>Extraliga!G53</f>
        <v>Praha - Palmovka</v>
      </c>
      <c r="H258" s="8" t="str">
        <f>Extraliga!H53</f>
        <v>TJ KOVO Praha</v>
      </c>
      <c r="I258" s="8" t="str">
        <f>Extraliga!I53</f>
        <v>HBC Autosklo-H.A.K. Pardubice</v>
      </c>
    </row>
    <row r="259" spans="1:9" hidden="1" x14ac:dyDescent="0.15">
      <c r="A259" s="71" t="str">
        <f>'EL SD - sk.A+B'!A90</f>
        <v>EL SD</v>
      </c>
      <c r="B259" s="62">
        <f>'EL SD - sk.A+B'!B90</f>
        <v>4048</v>
      </c>
      <c r="C259" s="72" t="str">
        <f>'EL SD - sk.A+B'!C90</f>
        <v>6B</v>
      </c>
      <c r="D259" s="62" t="str">
        <f>'EL SD - sk.A+B'!D90</f>
        <v>sobota</v>
      </c>
      <c r="E259" s="81">
        <f>'EL SD - sk.A+B'!E90</f>
        <v>43036</v>
      </c>
      <c r="F259" s="74">
        <f>'EL SD - sk.A+B'!F90</f>
        <v>0.5625</v>
      </c>
      <c r="G259" s="73" t="str">
        <f>'EL SD - sk.A+B'!G90</f>
        <v>Praha - Palmovka</v>
      </c>
      <c r="H259" s="76" t="str">
        <f>'EL SD - sk.A+B'!H90</f>
        <v>TJ Kovo Praha</v>
      </c>
      <c r="I259" s="76" t="str">
        <f>'EL SD - sk.A+B'!I90</f>
        <v>HBC Hradec Králové 1988</v>
      </c>
    </row>
    <row r="260" spans="1:9" hidden="1" x14ac:dyDescent="0.15">
      <c r="A260" s="20" t="str">
        <f>Extraliga!A55</f>
        <v>Extraliga</v>
      </c>
      <c r="B260" s="8">
        <f>Extraliga!B55</f>
        <v>1044</v>
      </c>
      <c r="C260" s="8">
        <f>Extraliga!C55</f>
        <v>9</v>
      </c>
      <c r="D260" s="8" t="str">
        <f>Extraliga!D55</f>
        <v>sobota</v>
      </c>
      <c r="E260" s="9">
        <f>Extraliga!E55</f>
        <v>43036</v>
      </c>
      <c r="F260" s="10">
        <f>Extraliga!F55</f>
        <v>0.625</v>
      </c>
      <c r="G260" s="8" t="str">
        <f>Extraliga!G55</f>
        <v>Sudoměřice</v>
      </c>
      <c r="H260" s="8" t="str">
        <f>Extraliga!H55</f>
        <v>SK Sudoměřice</v>
      </c>
      <c r="I260" s="8" t="str">
        <f>Extraliga!I55</f>
        <v>HC Kert Park Praha</v>
      </c>
    </row>
    <row r="261" spans="1:9" hidden="1" x14ac:dyDescent="0.15">
      <c r="A261" s="50" t="str">
        <f>'1.Liga'!A95</f>
        <v>1.Liga</v>
      </c>
      <c r="B261" s="24">
        <f>'1.Liga'!B95</f>
        <v>2082</v>
      </c>
      <c r="C261" s="24">
        <f>'1.Liga'!C95</f>
        <v>11</v>
      </c>
      <c r="D261" s="24" t="str">
        <f>'1.Liga'!D95</f>
        <v>sobota</v>
      </c>
      <c r="E261" s="28">
        <f>'1.Liga'!E95</f>
        <v>43036</v>
      </c>
      <c r="F261" s="54">
        <f>'1.Liga'!F95</f>
        <v>0.625</v>
      </c>
      <c r="G261" s="24" t="str">
        <f>'1.Liga'!G95</f>
        <v>Třemošná</v>
      </c>
      <c r="H261" s="51" t="str">
        <f>'1.Liga'!H95</f>
        <v>TJ Tatran Třemošná</v>
      </c>
      <c r="I261" s="51" t="str">
        <f>'1.Liga'!I95</f>
        <v>TJ Snack Dobřany</v>
      </c>
    </row>
    <row r="262" spans="1:9" hidden="1" x14ac:dyDescent="0.15">
      <c r="A262" s="71" t="str">
        <f>'EL SD - sk.A+B'!A88</f>
        <v>EL SD</v>
      </c>
      <c r="B262" s="62">
        <f>'EL SD - sk.A+B'!B88</f>
        <v>4046</v>
      </c>
      <c r="C262" s="72" t="str">
        <f>'EL SD - sk.A+B'!C88</f>
        <v>6B</v>
      </c>
      <c r="D262" s="62" t="str">
        <f>'EL SD - sk.A+B'!D88</f>
        <v>sobota</v>
      </c>
      <c r="E262" s="81">
        <f>'EL SD - sk.A+B'!E88</f>
        <v>43036</v>
      </c>
      <c r="F262" s="74">
        <f>'EL SD - sk.A+B'!F88</f>
        <v>0.58333333333333337</v>
      </c>
      <c r="G262" s="81" t="str">
        <f>'EL SD - sk.A+B'!G88</f>
        <v>Třinec</v>
      </c>
      <c r="H262" s="76" t="str">
        <f>'EL SD - sk.A+B'!H88</f>
        <v>HBC Enviform Třinec</v>
      </c>
      <c r="I262" s="76" t="str">
        <f>'EL SD - sk.A+B'!I88</f>
        <v>HBC Autosklo-H.A.K. Pardubice</v>
      </c>
    </row>
    <row r="263" spans="1:9" hidden="1" x14ac:dyDescent="0.15">
      <c r="A263" s="71" t="str">
        <f>'EL SD - sk.A+B'!A84</f>
        <v>EL SD</v>
      </c>
      <c r="B263" s="65">
        <f>'EL SD - sk.A+B'!B84</f>
        <v>4034</v>
      </c>
      <c r="C263" s="72" t="str">
        <f>'EL SD - sk.A+B'!C84</f>
        <v>5A</v>
      </c>
      <c r="D263" s="62" t="str">
        <f>'EL SD - sk.A+B'!D84</f>
        <v>sobota</v>
      </c>
      <c r="E263" s="81">
        <f>'EL SD - sk.A+B'!E84</f>
        <v>43036</v>
      </c>
      <c r="F263" s="74">
        <f>'EL SD - sk.A+B'!F84</f>
        <v>0.47916666666666669</v>
      </c>
      <c r="G263" s="65" t="str">
        <f>'EL SD - sk.A+B'!G84</f>
        <v>Ústí nad Labem</v>
      </c>
      <c r="H263" s="76" t="str">
        <f>'EL SD - sk.A+B'!H84</f>
        <v>Elba DDM Ústí nad Labem</v>
      </c>
      <c r="I263" s="76" t="str">
        <f>'EL SD - sk.A+B'!I84</f>
        <v>HC Buldoci Stříbro</v>
      </c>
    </row>
    <row r="264" spans="1:9" hidden="1" x14ac:dyDescent="0.15">
      <c r="A264" s="104" t="str">
        <f>'EL MD-sk.C'!A4</f>
        <v>EL MD-sk.C</v>
      </c>
      <c r="B264" s="72">
        <f>'EL MD-sk.C'!B4</f>
        <v>5201</v>
      </c>
      <c r="C264" s="72">
        <f>'EL MD-sk.C'!C4</f>
        <v>1</v>
      </c>
      <c r="D264" s="72" t="str">
        <f>'EL MD-sk.C'!D4</f>
        <v>neděle</v>
      </c>
      <c r="E264" s="81">
        <f>'EL MD-sk.C'!E4</f>
        <v>43037</v>
      </c>
      <c r="F264" s="74">
        <f>'EL MD-sk.C'!F4</f>
        <v>0.47916666666666669</v>
      </c>
      <c r="G264" s="72" t="str">
        <f>'EL MD-sk.C'!G4</f>
        <v>Brno - Nový Lískovec</v>
      </c>
      <c r="H264" s="76" t="str">
        <f>'EL MD-sk.C'!H4</f>
        <v>HBK Bulldogs Brno</v>
      </c>
      <c r="I264" s="72" t="str">
        <f>'EL MD-sk.C'!I4</f>
        <v>TJ Sršni Svitavy</v>
      </c>
    </row>
    <row r="265" spans="1:9" hidden="1" x14ac:dyDescent="0.15">
      <c r="A265" s="50" t="str">
        <f>'1.Liga'!A106</f>
        <v>1.Liga</v>
      </c>
      <c r="B265" s="24">
        <f>'1.Liga'!B106</f>
        <v>2092</v>
      </c>
      <c r="C265" s="24">
        <f>'1.Liga'!C106</f>
        <v>12</v>
      </c>
      <c r="D265" s="24" t="str">
        <f>'1.Liga'!D106</f>
        <v>neděle</v>
      </c>
      <c r="E265" s="28">
        <f>'1.Liga'!E106</f>
        <v>43037</v>
      </c>
      <c r="F265" s="54">
        <f>'1.Liga'!F106</f>
        <v>0.58333333333333337</v>
      </c>
      <c r="G265" s="24" t="str">
        <f>'1.Liga'!G106</f>
        <v>Brno - Nový Lískovec</v>
      </c>
      <c r="H265" s="24" t="str">
        <f>'1.Liga'!H106</f>
        <v>HBC Buldogs Brno</v>
      </c>
      <c r="I265" s="24" t="str">
        <f>'1.Liga'!I106</f>
        <v>TJ Tatran Třemošná</v>
      </c>
    </row>
    <row r="266" spans="1:9" hidden="1" x14ac:dyDescent="0.15">
      <c r="A266" s="104" t="str">
        <f>'EL MD-sk.B'!A6</f>
        <v>EL MD-sk.B</v>
      </c>
      <c r="B266" s="72">
        <f>'EL MD-sk.B'!B6</f>
        <v>5103</v>
      </c>
      <c r="C266" s="72">
        <f>'EL MD-sk.B'!C6</f>
        <v>1</v>
      </c>
      <c r="D266" s="84" t="str">
        <f>'EL MD-sk.B'!D6</f>
        <v>neděle</v>
      </c>
      <c r="E266" s="85">
        <f>'EL MD-sk.B'!E6</f>
        <v>43037</v>
      </c>
      <c r="F266" s="74">
        <f>'EL MD-sk.B'!F6</f>
        <v>0.45833333333333331</v>
      </c>
      <c r="G266" s="72" t="str">
        <f>'EL MD-sk.B'!G6</f>
        <v>Dobřany</v>
      </c>
      <c r="H266" s="76" t="str">
        <f>'EL MD-sk.B'!H6</f>
        <v>TJ Snack Dobřany</v>
      </c>
      <c r="I266" s="76" t="str">
        <f>'EL MD-sk.B'!I6</f>
        <v>HBC Prachatice</v>
      </c>
    </row>
    <row r="267" spans="1:9" hidden="1" x14ac:dyDescent="0.15">
      <c r="A267" s="50" t="str">
        <f>'1.Liga'!A105</f>
        <v>1.Liga</v>
      </c>
      <c r="B267" s="24">
        <f>'1.Liga'!B105</f>
        <v>2091</v>
      </c>
      <c r="C267" s="24">
        <f>'1.Liga'!C105</f>
        <v>12</v>
      </c>
      <c r="D267" s="24" t="str">
        <f>'1.Liga'!D105</f>
        <v>neděle</v>
      </c>
      <c r="E267" s="28">
        <f>'1.Liga'!E105</f>
        <v>43037</v>
      </c>
      <c r="F267" s="54">
        <f>'1.Liga'!F105</f>
        <v>0.625</v>
      </c>
      <c r="G267" s="24" t="str">
        <f>'1.Liga'!G105</f>
        <v>Dobřany</v>
      </c>
      <c r="H267" s="24" t="str">
        <f>'1.Liga'!H105</f>
        <v>TJ Snack Dobřany</v>
      </c>
      <c r="I267" s="24" t="str">
        <f>'1.Liga'!I105</f>
        <v>SK Jihlava</v>
      </c>
    </row>
    <row r="268" spans="1:9" hidden="1" x14ac:dyDescent="0.15">
      <c r="A268" s="104" t="str">
        <f>'EL MD-sk.B'!A40</f>
        <v>EL MD-sk.B</v>
      </c>
      <c r="B268" s="72">
        <f>'EL MD-sk.B'!B40</f>
        <v>5130</v>
      </c>
      <c r="C268" s="72">
        <f>'EL MD-sk.B'!C40</f>
        <v>8</v>
      </c>
      <c r="D268" s="72" t="str">
        <f>'EL MD-sk.B'!D40</f>
        <v>neděle</v>
      </c>
      <c r="E268" s="81">
        <f>'EL MD-sk.B'!E40</f>
        <v>43037</v>
      </c>
      <c r="F268" s="74">
        <f>'EL MD-sk.B'!F40</f>
        <v>0.45833333333333331</v>
      </c>
      <c r="G268" s="76" t="str">
        <f>'EL MD-sk.B'!G40</f>
        <v>Jindřichův Hradec</v>
      </c>
      <c r="H268" s="72" t="str">
        <f>'EL MD-sk.B'!H40</f>
        <v>TJ HBC Olymp Jindřichův Hradec</v>
      </c>
      <c r="I268" s="76" t="str">
        <f>'EL MD-sk.B'!I40</f>
        <v>SK Pedagog České Budějovice</v>
      </c>
    </row>
    <row r="269" spans="1:9" hidden="1" x14ac:dyDescent="0.15">
      <c r="A269" s="50" t="str">
        <f>'1.Liga'!A103</f>
        <v>1.Liga</v>
      </c>
      <c r="B269" s="24">
        <f>'1.Liga'!B103</f>
        <v>2089</v>
      </c>
      <c r="C269" s="24">
        <f>'1.Liga'!C103</f>
        <v>12</v>
      </c>
      <c r="D269" s="24" t="str">
        <f>'1.Liga'!D103</f>
        <v>neděle</v>
      </c>
      <c r="E269" s="28">
        <f>'1.Liga'!E103</f>
        <v>43037</v>
      </c>
      <c r="F269" s="54">
        <f>'1.Liga'!F103</f>
        <v>0.60416666666666663</v>
      </c>
      <c r="G269" s="24" t="str">
        <f>'1.Liga'!G103</f>
        <v>Jindřichův Hradec</v>
      </c>
      <c r="H269" s="24" t="str">
        <f>'1.Liga'!H103</f>
        <v>TJ HBC Olymp Jindřichův Hradec</v>
      </c>
      <c r="I269" s="24" t="str">
        <f>'1.Liga'!I103</f>
        <v>SK Kometa Polička</v>
      </c>
    </row>
    <row r="270" spans="1:9" hidden="1" x14ac:dyDescent="0.15">
      <c r="A270" s="104" t="str">
        <f>'EL MD-sk.A'!A34</f>
        <v>EL MD-sk.A</v>
      </c>
      <c r="B270" s="72">
        <f>'EL MD-sk.A'!B34</f>
        <v>5024</v>
      </c>
      <c r="C270" s="72">
        <f>'EL MD-sk.A'!C34</f>
        <v>8</v>
      </c>
      <c r="D270" s="72" t="str">
        <f>'EL MD-sk.A'!D34</f>
        <v>neděle</v>
      </c>
      <c r="E270" s="81">
        <f>'EL MD-sk.A'!E34</f>
        <v>43037</v>
      </c>
      <c r="F270" s="74">
        <f>'EL MD-sk.A'!F34</f>
        <v>0.47916666666666669</v>
      </c>
      <c r="G270" s="81" t="str">
        <f>'EL MD-sk.A'!G34</f>
        <v>Kladno u ZS</v>
      </c>
      <c r="H270" s="76" t="str">
        <f>'EL MD-sk.A'!H34</f>
        <v>HBC Alpiq Kladno</v>
      </c>
      <c r="I270" s="76" t="str">
        <f>'EL MD-sk.A'!I34</f>
        <v>Elba DDM Ústí nad Labem</v>
      </c>
    </row>
    <row r="271" spans="1:9" hidden="1" x14ac:dyDescent="0.15">
      <c r="A271" s="104" t="str">
        <f>'EL MD-sk.C'!A33</f>
        <v>EL MD-sk.C</v>
      </c>
      <c r="B271" s="72">
        <f>'EL MD-sk.C'!B33</f>
        <v>5223</v>
      </c>
      <c r="C271" s="72">
        <f>'EL MD-sk.C'!C33</f>
        <v>8</v>
      </c>
      <c r="D271" s="72" t="str">
        <f>'EL MD-sk.C'!D33</f>
        <v>neděle</v>
      </c>
      <c r="E271" s="81">
        <f>'EL MD-sk.C'!E33</f>
        <v>43037</v>
      </c>
      <c r="F271" s="74">
        <f>'EL MD-sk.C'!F33</f>
        <v>0.54166666666666663</v>
      </c>
      <c r="G271" s="76" t="str">
        <f>'EL MD-sk.C'!G33</f>
        <v>Kyjov</v>
      </c>
      <c r="H271" s="76" t="str">
        <f>'EL MD-sk.C'!H33</f>
        <v>HBK Kyjov</v>
      </c>
      <c r="I271" s="76" t="str">
        <f>'EL MD-sk.C'!I33</f>
        <v>TJ Sokol Poruba</v>
      </c>
    </row>
    <row r="272" spans="1:9" hidden="1" x14ac:dyDescent="0.15">
      <c r="A272" s="50" t="str">
        <f>'1.Liga'!A110</f>
        <v>1.Liga</v>
      </c>
      <c r="B272" s="24">
        <f>'1.Liga'!B110</f>
        <v>2096</v>
      </c>
      <c r="C272" s="24">
        <f>'1.Liga'!C110</f>
        <v>12</v>
      </c>
      <c r="D272" s="24" t="str">
        <f>'1.Liga'!D110</f>
        <v>neděle</v>
      </c>
      <c r="E272" s="28">
        <f>'1.Liga'!E110</f>
        <v>43037</v>
      </c>
      <c r="F272" s="54">
        <f>'1.Liga'!F110</f>
        <v>0.58333333333333337</v>
      </c>
      <c r="G272" s="24" t="str">
        <f>'1.Liga'!G110</f>
        <v>Nové Strašecí</v>
      </c>
      <c r="H272" s="24" t="str">
        <f>'1.Liga'!H110</f>
        <v>HBC Nové Strašecí</v>
      </c>
      <c r="I272" s="24" t="str">
        <f>'1.Liga'!I110</f>
        <v>Jungle Fever Kladno</v>
      </c>
    </row>
    <row r="273" spans="1:9" hidden="1" x14ac:dyDescent="0.15">
      <c r="A273" s="104" t="str">
        <f>'EL MD-sk.B'!A42</f>
        <v>EL MD-sk.B</v>
      </c>
      <c r="B273" s="72">
        <f>'EL MD-sk.B'!B42</f>
        <v>5132</v>
      </c>
      <c r="C273" s="72">
        <f>'EL MD-sk.B'!C42</f>
        <v>8</v>
      </c>
      <c r="D273" s="72" t="str">
        <f>'EL MD-sk.B'!D42</f>
        <v>neděle</v>
      </c>
      <c r="E273" s="81">
        <f>'EL MD-sk.B'!E42</f>
        <v>43037</v>
      </c>
      <c r="F273" s="74">
        <f>'EL MD-sk.B'!F42</f>
        <v>0.625</v>
      </c>
      <c r="G273" s="81" t="str">
        <f>'EL MD-sk.B'!G42</f>
        <v>Plzeň - hala</v>
      </c>
      <c r="H273" s="76" t="str">
        <f>'EL MD-sk.B'!H42</f>
        <v>HBC Plzeň</v>
      </c>
      <c r="I273" s="76" t="str">
        <f>'EL MD-sk.B'!I42</f>
        <v>HC Kert Park Praha</v>
      </c>
    </row>
    <row r="274" spans="1:9" hidden="1" x14ac:dyDescent="0.15">
      <c r="A274" s="50" t="str">
        <f>'1.Liga'!A104</f>
        <v>1.Liga</v>
      </c>
      <c r="B274" s="24">
        <f>'1.Liga'!B104</f>
        <v>2090</v>
      </c>
      <c r="C274" s="24">
        <f>'1.Liga'!C104</f>
        <v>12</v>
      </c>
      <c r="D274" s="24" t="str">
        <f>'1.Liga'!D104</f>
        <v>neděle</v>
      </c>
      <c r="E274" s="28">
        <f>'1.Liga'!E104</f>
        <v>43037</v>
      </c>
      <c r="F274" s="54">
        <f>'1.Liga'!F104</f>
        <v>0.54166666666666663</v>
      </c>
      <c r="G274" s="24" t="str">
        <f>'1.Liga'!G104</f>
        <v>Plzeň - Štruncovy sady</v>
      </c>
      <c r="H274" s="24" t="str">
        <f>'1.Liga'!H104</f>
        <v>HBC Plzeň-Litice</v>
      </c>
      <c r="I274" s="24" t="str">
        <f>'1.Liga'!I104</f>
        <v>HBC Tygři Mladá Boleslav</v>
      </c>
    </row>
    <row r="275" spans="1:9" hidden="1" x14ac:dyDescent="0.15">
      <c r="A275" s="104" t="str">
        <f>'EL MD-sk.A'!A33</f>
        <v>EL MD-sk.A</v>
      </c>
      <c r="B275" s="72">
        <f>'EL MD-sk.A'!B33</f>
        <v>5023</v>
      </c>
      <c r="C275" s="72">
        <f>'EL MD-sk.A'!C33</f>
        <v>8</v>
      </c>
      <c r="D275" s="72" t="str">
        <f>'EL MD-sk.A'!D33</f>
        <v>neděle</v>
      </c>
      <c r="E275" s="81">
        <f>'EL MD-sk.A'!E33</f>
        <v>43037</v>
      </c>
      <c r="F275" s="74">
        <f>'EL MD-sk.A'!F33</f>
        <v>0.58333333333333337</v>
      </c>
      <c r="G275" s="76" t="str">
        <f>'EL MD-sk.A'!G33</f>
        <v>Praha - Horní Měcholupy</v>
      </c>
      <c r="H275" s="76" t="str">
        <f>'EL MD-sk.A'!H33</f>
        <v>HBC Hostivař</v>
      </c>
      <c r="I275" s="76" t="str">
        <f>'EL MD-sk.A'!I33</f>
        <v>SK Kelti 2008</v>
      </c>
    </row>
    <row r="276" spans="1:9" hidden="1" x14ac:dyDescent="0.15">
      <c r="A276" s="104" t="str">
        <f>'EL MD-sk.B'!A39</f>
        <v>EL MD-sk.B</v>
      </c>
      <c r="B276" s="72">
        <f>'EL MD-sk.B'!B39</f>
        <v>5129</v>
      </c>
      <c r="C276" s="72">
        <f>'EL MD-sk.B'!C39</f>
        <v>8</v>
      </c>
      <c r="D276" s="72" t="str">
        <f>'EL MD-sk.B'!D39</f>
        <v>neděle</v>
      </c>
      <c r="E276" s="81">
        <f>'EL MD-sk.B'!E39</f>
        <v>43037</v>
      </c>
      <c r="F276" s="74">
        <f>'EL MD-sk.B'!F39</f>
        <v>0.47916666666666669</v>
      </c>
      <c r="G276" s="72" t="str">
        <f>'EL MD-sk.B'!G39</f>
        <v>Praha - Palmovka</v>
      </c>
      <c r="H276" s="72" t="str">
        <f>'EL MD-sk.B'!H39</f>
        <v>TJ Kovo Praha</v>
      </c>
      <c r="I276" s="72" t="str">
        <f>'EL MD-sk.B'!I39</f>
        <v>SK Suchdol nad Lužnicí</v>
      </c>
    </row>
    <row r="277" spans="1:9" hidden="1" x14ac:dyDescent="0.15">
      <c r="A277" s="104" t="str">
        <f>'EL MD-sk.C'!A34</f>
        <v>EL MD-sk.C</v>
      </c>
      <c r="B277" s="72">
        <f>'EL MD-sk.C'!B34</f>
        <v>5224</v>
      </c>
      <c r="C277" s="72">
        <f>'EL MD-sk.C'!C34</f>
        <v>8</v>
      </c>
      <c r="D277" s="72" t="str">
        <f>'EL MD-sk.C'!D34</f>
        <v>neděle</v>
      </c>
      <c r="E277" s="81">
        <f>'EL MD-sk.C'!E34</f>
        <v>43037</v>
      </c>
      <c r="F277" s="74">
        <f>'EL MD-sk.C'!F34</f>
        <v>0.5</v>
      </c>
      <c r="G277" s="81" t="str">
        <f>'EL MD-sk.C'!G34</f>
        <v>Zlín - Malenovice</v>
      </c>
      <c r="H277" s="76" t="str">
        <f>'EL MD-sk.C'!H34</f>
        <v>HBC Malenovice</v>
      </c>
      <c r="I277" s="76" t="str">
        <f>'EL MD-sk.C'!I34</f>
        <v>HBC Enviform Třinec</v>
      </c>
    </row>
    <row r="278" spans="1:9" hidden="1" x14ac:dyDescent="0.15">
      <c r="A278" s="50" t="str">
        <f>'1.Liga'!A45</f>
        <v>1.Liga</v>
      </c>
      <c r="B278" s="24">
        <f>'1.Liga'!B45</f>
        <v>2038</v>
      </c>
      <c r="C278" s="24">
        <f>'1.Liga'!C45</f>
        <v>5</v>
      </c>
      <c r="D278" s="24" t="str">
        <f>'1.Liga'!D45</f>
        <v>sobota</v>
      </c>
      <c r="E278" s="28">
        <f>'1.Liga'!E45</f>
        <v>43043</v>
      </c>
      <c r="F278" s="54">
        <f>'1.Liga'!F45</f>
        <v>0.625</v>
      </c>
      <c r="G278" s="24" t="str">
        <f>'1.Liga'!G45</f>
        <v>Beroun - Hlinky</v>
      </c>
      <c r="H278" s="24" t="str">
        <f>'1.Liga'!H45</f>
        <v>SK Kelti 2008</v>
      </c>
      <c r="I278" s="24" t="str">
        <f>'1.Liga'!I45</f>
        <v>SHC Opava</v>
      </c>
    </row>
    <row r="279" spans="1:9" hidden="1" x14ac:dyDescent="0.15">
      <c r="A279" s="71" t="str">
        <f>'EL SD - sk.A+B'!A95</f>
        <v>EL SD</v>
      </c>
      <c r="B279" s="62">
        <f>'EL SD - sk.A+B'!B95</f>
        <v>4044</v>
      </c>
      <c r="C279" s="72" t="str">
        <f>'EL SD - sk.A+B'!C95</f>
        <v>6A</v>
      </c>
      <c r="D279" s="62" t="str">
        <f>'EL SD - sk.A+B'!D95</f>
        <v>sobota</v>
      </c>
      <c r="E279" s="81">
        <f>'EL SD - sk.A+B'!E95</f>
        <v>43043</v>
      </c>
      <c r="F279" s="74">
        <f>'EL SD - sk.A+B'!F95</f>
        <v>0.54166666666666663</v>
      </c>
      <c r="G279" s="81" t="str">
        <f>'EL SD - sk.A+B'!G95</f>
        <v>Dobřany</v>
      </c>
      <c r="H279" s="76" t="str">
        <f>'EL SD - sk.A+B'!H95</f>
        <v>TJ Snack Dobřany</v>
      </c>
      <c r="I279" s="76" t="str">
        <f>'EL SD - sk.A+B'!I95</f>
        <v>HBC Nové Strašecí</v>
      </c>
    </row>
    <row r="280" spans="1:9" hidden="1" x14ac:dyDescent="0.15">
      <c r="A280" s="50" t="str">
        <f>'1.Liga'!A92</f>
        <v>1.Liga</v>
      </c>
      <c r="B280" s="24">
        <f>'1.Liga'!B92</f>
        <v>2080</v>
      </c>
      <c r="C280" s="24">
        <f>'1.Liga'!C92</f>
        <v>10</v>
      </c>
      <c r="D280" s="24" t="str">
        <f>'1.Liga'!D92</f>
        <v>sobota</v>
      </c>
      <c r="E280" s="28">
        <f>'1.Liga'!E92</f>
        <v>43043</v>
      </c>
      <c r="F280" s="54">
        <f>'1.Liga'!F92</f>
        <v>0.66666666666666663</v>
      </c>
      <c r="G280" s="24" t="str">
        <f>'1.Liga'!G92</f>
        <v>Dobřany</v>
      </c>
      <c r="H280" s="51" t="str">
        <f>'1.Liga'!H92</f>
        <v>TJ Snack Dobřany</v>
      </c>
      <c r="I280" s="51" t="str">
        <f>'1.Liga'!I92</f>
        <v>HBC Nové Strašecí</v>
      </c>
    </row>
    <row r="281" spans="1:9" hidden="1" x14ac:dyDescent="0.15">
      <c r="A281" s="71" t="str">
        <f>'EL SD - sk.A+B'!A207</f>
        <v>EL SD</v>
      </c>
      <c r="B281" s="65">
        <f>'EL SD - sk.A+B'!B207</f>
        <v>4143</v>
      </c>
      <c r="C281" s="76" t="str">
        <f>'EL SD - sk.A+B'!C207</f>
        <v>19A</v>
      </c>
      <c r="D281" s="84" t="str">
        <f>'EL SD - sk.A+B'!D207</f>
        <v>sobota</v>
      </c>
      <c r="E281" s="85">
        <f>'EL SD - sk.A+B'!E207</f>
        <v>43043</v>
      </c>
      <c r="F281" s="74">
        <f>'EL SD - sk.A+B'!F207</f>
        <v>0.47916666666666669</v>
      </c>
      <c r="G281" s="65" t="str">
        <f>'EL SD - sk.A+B'!G207</f>
        <v>Chomutov</v>
      </c>
      <c r="H281" s="76" t="str">
        <f>'EL SD - sk.A+B'!H207</f>
        <v>HSÚ Wolves Chomutov</v>
      </c>
      <c r="I281" s="76" t="str">
        <f>'EL SD - sk.A+B'!I207</f>
        <v>HC Buldoci Stříbro</v>
      </c>
    </row>
    <row r="282" spans="1:9" hidden="1" x14ac:dyDescent="0.15">
      <c r="A282" s="71" t="str">
        <f>'EL SD - sk.A+B'!A214</f>
        <v>EL SD</v>
      </c>
      <c r="B282" s="65">
        <f>'EL SD - sk.A+B'!B214</f>
        <v>4158</v>
      </c>
      <c r="C282" s="76" t="str">
        <f>'EL SD - sk.A+B'!C214</f>
        <v>20B</v>
      </c>
      <c r="D282" s="62" t="str">
        <f>'EL SD - sk.A+B'!D214</f>
        <v>sobota</v>
      </c>
      <c r="E282" s="81">
        <f>'EL SD - sk.A+B'!E214</f>
        <v>43043</v>
      </c>
      <c r="F282" s="74">
        <f>'EL SD - sk.A+B'!F214</f>
        <v>0.66666666666666663</v>
      </c>
      <c r="G282" s="81" t="str">
        <f>'EL SD - sk.A+B'!G214</f>
        <v>Karviná</v>
      </c>
      <c r="H282" s="76" t="str">
        <f>'EL SD - sk.A+B'!H214</f>
        <v>HbK Karviná</v>
      </c>
      <c r="I282" s="76" t="str">
        <f>'EL SD - sk.A+B'!I214</f>
        <v>TJ Lokomotiva Česká Třebová</v>
      </c>
    </row>
    <row r="283" spans="1:9" hidden="1" x14ac:dyDescent="0.15">
      <c r="A283" s="20" t="str">
        <f>Extraliga!A59</f>
        <v>Extraliga</v>
      </c>
      <c r="B283" s="8">
        <f>Extraliga!B59</f>
        <v>1047</v>
      </c>
      <c r="C283" s="8">
        <f>Extraliga!C59</f>
        <v>10</v>
      </c>
      <c r="D283" s="8" t="str">
        <f>Extraliga!D59</f>
        <v>sobota</v>
      </c>
      <c r="E283" s="9">
        <f>Extraliga!E59</f>
        <v>43043</v>
      </c>
      <c r="F283" s="10">
        <f>Extraliga!F59</f>
        <v>0.45833333333333331</v>
      </c>
      <c r="G283" s="8" t="str">
        <f>Extraliga!G59</f>
        <v>Kladno u ZS</v>
      </c>
      <c r="H283" s="8" t="str">
        <f>Extraliga!H59</f>
        <v>HBC Alpiq Kladno</v>
      </c>
      <c r="I283" s="8" t="str">
        <f>Extraliga!I59</f>
        <v>SK Sudoměřice</v>
      </c>
    </row>
    <row r="284" spans="1:9" hidden="1" x14ac:dyDescent="0.15">
      <c r="A284" s="71" t="str">
        <f>'EL SD - sk.A+B'!A94</f>
        <v>EL SD</v>
      </c>
      <c r="B284" s="65">
        <f>'EL SD - sk.A+B'!B94</f>
        <v>4043</v>
      </c>
      <c r="C284" s="72" t="str">
        <f>'EL SD - sk.A+B'!C94</f>
        <v>6A</v>
      </c>
      <c r="D284" s="62" t="str">
        <f>'EL SD - sk.A+B'!D94</f>
        <v>sobota</v>
      </c>
      <c r="E284" s="81">
        <f>'EL SD - sk.A+B'!E94</f>
        <v>43043</v>
      </c>
      <c r="F284" s="74">
        <f>'EL SD - sk.A+B'!F94</f>
        <v>0.45833333333333331</v>
      </c>
      <c r="G284" s="81" t="str">
        <f>'EL SD - sk.A+B'!G94</f>
        <v>Písek</v>
      </c>
      <c r="H284" s="76" t="str">
        <f>'EL SD - sk.A+B'!H94</f>
        <v>HC ŠD Písek</v>
      </c>
      <c r="I284" s="76" t="str">
        <f>'EL SD - sk.A+B'!I94</f>
        <v>HBC Alpiq Kladno</v>
      </c>
    </row>
    <row r="285" spans="1:9" hidden="1" x14ac:dyDescent="0.15">
      <c r="A285" s="71" t="str">
        <f>'EL SD - sk.A+B'!A98</f>
        <v>EL SD</v>
      </c>
      <c r="B285" s="62">
        <f>'EL SD - sk.A+B'!B98</f>
        <v>4055</v>
      </c>
      <c r="C285" s="72" t="str">
        <f>'EL SD - sk.A+B'!C98</f>
        <v>7B</v>
      </c>
      <c r="D285" s="62" t="str">
        <f>'EL SD - sk.A+B'!D98</f>
        <v>sobota</v>
      </c>
      <c r="E285" s="81">
        <f>'EL SD - sk.A+B'!E98</f>
        <v>43043</v>
      </c>
      <c r="F285" s="74">
        <f>'EL SD - sk.A+B'!F98</f>
        <v>0.58333333333333337</v>
      </c>
      <c r="G285" s="81" t="str">
        <f>'EL SD - sk.A+B'!G98</f>
        <v>Praha - Horní Měcholupy</v>
      </c>
      <c r="H285" s="76" t="str">
        <f>'EL SD - sk.A+B'!H98</f>
        <v>HBC Hostivař</v>
      </c>
      <c r="I285" s="76" t="str">
        <f>'EL SD - sk.A+B'!I98</f>
        <v>HBC Enviform Třinec</v>
      </c>
    </row>
    <row r="286" spans="1:9" hidden="1" x14ac:dyDescent="0.15">
      <c r="A286" s="20" t="str">
        <f>Extraliga!A58</f>
        <v>Extraliga</v>
      </c>
      <c r="B286" s="8">
        <f>Extraliga!B58</f>
        <v>1046</v>
      </c>
      <c r="C286" s="8">
        <f>Extraliga!C58</f>
        <v>10</v>
      </c>
      <c r="D286" s="8" t="str">
        <f>Extraliga!D58</f>
        <v>sobota</v>
      </c>
      <c r="E286" s="9">
        <f>Extraliga!E58</f>
        <v>43043</v>
      </c>
      <c r="F286" s="10">
        <f>Extraliga!F58</f>
        <v>0.70833333333333337</v>
      </c>
      <c r="G286" s="8" t="str">
        <f>Extraliga!G58</f>
        <v>Praha - Lužiny</v>
      </c>
      <c r="H286" s="8" t="str">
        <f>Extraliga!H58</f>
        <v>HC Kert Park Praha</v>
      </c>
      <c r="I286" s="8" t="str">
        <f>Extraliga!I58</f>
        <v>HBC Rondo Most</v>
      </c>
    </row>
    <row r="287" spans="1:9" hidden="1" x14ac:dyDescent="0.15">
      <c r="A287" s="50" t="str">
        <f>'1.Liga'!A100</f>
        <v>1.Liga</v>
      </c>
      <c r="B287" s="24">
        <f>'1.Liga'!B100</f>
        <v>2087</v>
      </c>
      <c r="C287" s="24">
        <f>'1.Liga'!C100</f>
        <v>11</v>
      </c>
      <c r="D287" s="24" t="str">
        <f>'1.Liga'!D100</f>
        <v>sobota</v>
      </c>
      <c r="E287" s="28">
        <f>'1.Liga'!E100</f>
        <v>43043</v>
      </c>
      <c r="F287" s="54">
        <f>'1.Liga'!F100</f>
        <v>0.70833333333333337</v>
      </c>
      <c r="G287" s="24" t="str">
        <f>'1.Liga'!G100</f>
        <v>Prachatice</v>
      </c>
      <c r="H287" s="51" t="str">
        <f>'1.Liga'!H100</f>
        <v>HBC Prachatice</v>
      </c>
      <c r="I287" s="51" t="str">
        <f>'1.Liga'!I100</f>
        <v>HbK Karviná</v>
      </c>
    </row>
    <row r="288" spans="1:9" hidden="1" x14ac:dyDescent="0.15">
      <c r="A288" s="20" t="str">
        <f>Extraliga!A62</f>
        <v>Extraliga</v>
      </c>
      <c r="B288" s="8">
        <f>Extraliga!B62</f>
        <v>1050</v>
      </c>
      <c r="C288" s="8">
        <f>Extraliga!C62</f>
        <v>10</v>
      </c>
      <c r="D288" s="8" t="str">
        <f>Extraliga!D62</f>
        <v>sobota</v>
      </c>
      <c r="E288" s="9">
        <f>Extraliga!E62</f>
        <v>43043</v>
      </c>
      <c r="F288" s="10">
        <f>Extraliga!F62</f>
        <v>0.54166666666666663</v>
      </c>
      <c r="G288" s="8" t="str">
        <f>Extraliga!G62</f>
        <v>Ústí nad Labem</v>
      </c>
      <c r="H288" s="8" t="str">
        <f>Extraliga!H62</f>
        <v>Elba DDM Ústí nad Labem</v>
      </c>
      <c r="I288" s="8" t="str">
        <f>Extraliga!I62</f>
        <v>SK Hokejbal Letohrad</v>
      </c>
    </row>
    <row r="289" spans="1:9" hidden="1" x14ac:dyDescent="0.15">
      <c r="A289" s="71" t="str">
        <f>'EL SD - sk.A+B'!A208</f>
        <v>EL SD</v>
      </c>
      <c r="B289" s="65">
        <f>'EL SD - sk.A+B'!B208</f>
        <v>4144</v>
      </c>
      <c r="C289" s="76" t="str">
        <f>'EL SD - sk.A+B'!C208</f>
        <v>19A</v>
      </c>
      <c r="D289" s="84" t="str">
        <f>'EL SD - sk.A+B'!D208</f>
        <v>sobota</v>
      </c>
      <c r="E289" s="85">
        <f>'EL SD - sk.A+B'!E208</f>
        <v>43043</v>
      </c>
      <c r="F289" s="74">
        <f>'EL SD - sk.A+B'!F208</f>
        <v>0.64583333333333337</v>
      </c>
      <c r="G289" s="65" t="str">
        <f>'EL SD - sk.A+B'!G208</f>
        <v>Ústí nad Labem</v>
      </c>
      <c r="H289" s="76" t="str">
        <f>'EL SD - sk.A+B'!H208</f>
        <v>Elba DDM Ústí nad Labem</v>
      </c>
      <c r="I289" s="76" t="str">
        <f>'EL SD - sk.A+B'!I208</f>
        <v>HBC Plzeň</v>
      </c>
    </row>
    <row r="290" spans="1:9" hidden="1" x14ac:dyDescent="0.15">
      <c r="A290" s="104" t="str">
        <f>'EL MD-sk.A'!A37</f>
        <v>EL MD-sk.A</v>
      </c>
      <c r="B290" s="72">
        <f>'EL MD-sk.A'!B37</f>
        <v>5026</v>
      </c>
      <c r="C290" s="72">
        <f>'EL MD-sk.A'!C37</f>
        <v>9</v>
      </c>
      <c r="D290" s="72" t="str">
        <f>'EL MD-sk.A'!D37</f>
        <v>neděle</v>
      </c>
      <c r="E290" s="81">
        <f>'EL MD-sk.A'!E37</f>
        <v>43044</v>
      </c>
      <c r="F290" s="74">
        <f>'EL MD-sk.A'!F37</f>
        <v>0.45833333333333331</v>
      </c>
      <c r="G290" s="72" t="str">
        <f>'EL MD-sk.A'!G37</f>
        <v>Beroun - Hlinky</v>
      </c>
      <c r="H290" s="76" t="str">
        <f>'EL MD-sk.A'!H37</f>
        <v>SK Kelti 2008</v>
      </c>
      <c r="I290" s="72" t="str">
        <f>'EL MD-sk.A'!I37</f>
        <v>HBC Autosklo-H.A.K. Pardubice</v>
      </c>
    </row>
    <row r="291" spans="1:9" hidden="1" x14ac:dyDescent="0.15">
      <c r="A291" s="50" t="str">
        <f>'1.Liga'!A116</f>
        <v>1.Liga</v>
      </c>
      <c r="B291" s="24">
        <f>'1.Liga'!B116</f>
        <v>2101</v>
      </c>
      <c r="C291" s="24">
        <f>'1.Liga'!C116</f>
        <v>13</v>
      </c>
      <c r="D291" s="24" t="str">
        <f>'1.Liga'!D116</f>
        <v>neděle</v>
      </c>
      <c r="E291" s="28">
        <f>'1.Liga'!E116</f>
        <v>43044</v>
      </c>
      <c r="F291" s="54">
        <f>'1.Liga'!F116</f>
        <v>0.625</v>
      </c>
      <c r="G291" s="24" t="str">
        <f>'1.Liga'!G116</f>
        <v>Beroun - Hlinky</v>
      </c>
      <c r="H291" s="51" t="str">
        <f>'1.Liga'!H116</f>
        <v>SK Kelti 2008</v>
      </c>
      <c r="I291" s="51" t="str">
        <f>'1.Liga'!I116</f>
        <v>SK Kometa Polička</v>
      </c>
    </row>
    <row r="292" spans="1:9" hidden="1" x14ac:dyDescent="0.15">
      <c r="A292" s="104" t="str">
        <f>'EL MD-sk.C'!A38</f>
        <v>EL MD-sk.C</v>
      </c>
      <c r="B292" s="72">
        <f>'EL MD-sk.C'!B38</f>
        <v>5227</v>
      </c>
      <c r="C292" s="72">
        <f>'EL MD-sk.C'!C38</f>
        <v>9</v>
      </c>
      <c r="D292" s="72" t="str">
        <f>'EL MD-sk.C'!D38</f>
        <v>neděle</v>
      </c>
      <c r="E292" s="81">
        <f>'EL MD-sk.C'!E38</f>
        <v>43044</v>
      </c>
      <c r="F292" s="74">
        <f>'EL MD-sk.C'!F38</f>
        <v>0.5</v>
      </c>
      <c r="G292" s="72" t="str">
        <f>'EL MD-sk.C'!G38</f>
        <v>Brno - Nový Lískovec</v>
      </c>
      <c r="H292" s="76" t="str">
        <f>'EL MD-sk.C'!H38</f>
        <v>HBK Bulldogs Brno</v>
      </c>
      <c r="I292" s="72" t="str">
        <f>'EL MD-sk.C'!I38</f>
        <v>SK Hokejbal Letohrad</v>
      </c>
    </row>
    <row r="293" spans="1:9" hidden="1" x14ac:dyDescent="0.15">
      <c r="A293" s="104" t="str">
        <f>'EL MD-sk.B'!A47</f>
        <v>EL MD-sk.B</v>
      </c>
      <c r="B293" s="72">
        <f>'EL MD-sk.B'!B47</f>
        <v>5136</v>
      </c>
      <c r="C293" s="72">
        <f>'EL MD-sk.B'!C47</f>
        <v>9</v>
      </c>
      <c r="D293" s="72" t="str">
        <f>'EL MD-sk.B'!D47</f>
        <v>neděle</v>
      </c>
      <c r="E293" s="81">
        <f>'EL MD-sk.B'!E47</f>
        <v>43044</v>
      </c>
      <c r="F293" s="74">
        <f>'EL MD-sk.B'!F47</f>
        <v>0.47916666666666669</v>
      </c>
      <c r="G293" s="72" t="str">
        <f>'EL MD-sk.B'!G47</f>
        <v>České Budějovice</v>
      </c>
      <c r="H293" s="76" t="str">
        <f>'EL MD-sk.B'!H47</f>
        <v>SK Pedagog České Budějovice</v>
      </c>
      <c r="I293" s="72" t="str">
        <f>'EL MD-sk.B'!I47</f>
        <v>SK Suchdol nad Lužnicí</v>
      </c>
    </row>
    <row r="294" spans="1:9" hidden="1" x14ac:dyDescent="0.15">
      <c r="A294" s="50" t="str">
        <f>'1.Liga'!A114</f>
        <v>1.Liga</v>
      </c>
      <c r="B294" s="24">
        <f>'1.Liga'!B114</f>
        <v>2099</v>
      </c>
      <c r="C294" s="24">
        <f>'1.Liga'!C114</f>
        <v>13</v>
      </c>
      <c r="D294" s="24" t="str">
        <f>'1.Liga'!D114</f>
        <v>neděle</v>
      </c>
      <c r="E294" s="28">
        <f>'1.Liga'!E114</f>
        <v>43044</v>
      </c>
      <c r="F294" s="54">
        <f>'1.Liga'!F114</f>
        <v>0.625</v>
      </c>
      <c r="G294" s="24" t="str">
        <f>'1.Liga'!G114</f>
        <v>Dobřany</v>
      </c>
      <c r="H294" s="51" t="str">
        <f>'1.Liga'!H114</f>
        <v>TJ Snack Dobřany</v>
      </c>
      <c r="I294" s="51" t="str">
        <f>'1.Liga'!I114</f>
        <v>HC Jestřábi Přelouč</v>
      </c>
    </row>
    <row r="295" spans="1:9" hidden="1" x14ac:dyDescent="0.15">
      <c r="A295" s="50" t="str">
        <f>'1.Liga'!A113</f>
        <v>1.Liga</v>
      </c>
      <c r="B295" s="24">
        <f>'1.Liga'!B113</f>
        <v>2098</v>
      </c>
      <c r="C295" s="24">
        <f>'1.Liga'!C113</f>
        <v>13</v>
      </c>
      <c r="D295" s="24" t="str">
        <f>'1.Liga'!D113</f>
        <v>neděle</v>
      </c>
      <c r="E295" s="28">
        <f>'1.Liga'!E113</f>
        <v>43044</v>
      </c>
      <c r="F295" s="54">
        <f>'1.Liga'!F113</f>
        <v>0.45833333333333331</v>
      </c>
      <c r="G295" s="24" t="str">
        <f>'1.Liga'!G113</f>
        <v>Jindřichův Hradec</v>
      </c>
      <c r="H295" s="51" t="str">
        <f>'1.Liga'!H113</f>
        <v>TJ HBC Olymp Jindřichův Hradec</v>
      </c>
      <c r="I295" s="51" t="str">
        <f>'1.Liga'!I113</f>
        <v>HbK Karviná</v>
      </c>
    </row>
    <row r="296" spans="1:9" hidden="1" x14ac:dyDescent="0.15">
      <c r="A296" s="50" t="str">
        <f>'1.Liga'!A118</f>
        <v>1.Liga</v>
      </c>
      <c r="B296" s="24">
        <f>'1.Liga'!B118</f>
        <v>2103</v>
      </c>
      <c r="C296" s="24">
        <f>'1.Liga'!C118</f>
        <v>13</v>
      </c>
      <c r="D296" s="24" t="str">
        <f>'1.Liga'!D118</f>
        <v>neděle</v>
      </c>
      <c r="E296" s="28">
        <f>'1.Liga'!E118</f>
        <v>43044</v>
      </c>
      <c r="F296" s="54">
        <f>'1.Liga'!F118</f>
        <v>0.58333333333333337</v>
      </c>
      <c r="G296" s="24" t="str">
        <f>'1.Liga'!G118</f>
        <v>Kladno u ZS</v>
      </c>
      <c r="H296" s="51" t="str">
        <f>'1.Liga'!H118</f>
        <v>Jungle Fever Kladno</v>
      </c>
      <c r="I296" s="51" t="str">
        <f>'1.Liga'!I118</f>
        <v>HBC Buldogs Brno</v>
      </c>
    </row>
    <row r="297" spans="1:9" hidden="1" x14ac:dyDescent="0.15">
      <c r="A297" s="104" t="str">
        <f>'EL MD-sk.A'!A38</f>
        <v>EL MD-sk.A</v>
      </c>
      <c r="B297" s="72">
        <f>'EL MD-sk.A'!B38</f>
        <v>5027</v>
      </c>
      <c r="C297" s="72">
        <f>'EL MD-sk.A'!C38</f>
        <v>9</v>
      </c>
      <c r="D297" s="72" t="str">
        <f>'EL MD-sk.A'!D38</f>
        <v>neděle</v>
      </c>
      <c r="E297" s="81">
        <f>'EL MD-sk.A'!E38</f>
        <v>43044</v>
      </c>
      <c r="F297" s="74">
        <f>'EL MD-sk.A'!F38</f>
        <v>0.58333333333333337</v>
      </c>
      <c r="G297" s="72" t="str">
        <f>'EL MD-sk.A'!G38</f>
        <v>Mladá Boleslav</v>
      </c>
      <c r="H297" s="76" t="str">
        <f>'EL MD-sk.A'!H38</f>
        <v>HBC Tygři Mladá Boleslav</v>
      </c>
      <c r="I297" s="72" t="str">
        <f>'EL MD-sk.A'!I38</f>
        <v>HBC Svítkov Stars Pardubice</v>
      </c>
    </row>
    <row r="298" spans="1:9" hidden="1" x14ac:dyDescent="0.15">
      <c r="A298" s="50" t="str">
        <f>'1.Liga'!A119</f>
        <v>1.Liga</v>
      </c>
      <c r="B298" s="24">
        <f>'1.Liga'!B119</f>
        <v>2104</v>
      </c>
      <c r="C298" s="24">
        <f>'1.Liga'!C119</f>
        <v>13</v>
      </c>
      <c r="D298" s="24" t="str">
        <f>'1.Liga'!D119</f>
        <v>neděle</v>
      </c>
      <c r="E298" s="28">
        <f>'1.Liga'!E119</f>
        <v>43044</v>
      </c>
      <c r="F298" s="54">
        <f>'1.Liga'!F119</f>
        <v>0.45833333333333331</v>
      </c>
      <c r="G298" s="24" t="str">
        <f>'1.Liga'!G119</f>
        <v>Nové Strašecí</v>
      </c>
      <c r="H298" s="51" t="str">
        <f>'1.Liga'!H119</f>
        <v>HBC Nové Strašecí</v>
      </c>
      <c r="I298" s="51" t="str">
        <f>'1.Liga'!I119</f>
        <v>SK Jihlava</v>
      </c>
    </row>
    <row r="299" spans="1:9" hidden="1" x14ac:dyDescent="0.15">
      <c r="A299" s="104" t="str">
        <f>'EL MD-sk.C'!A37</f>
        <v>EL MD-sk.C</v>
      </c>
      <c r="B299" s="72">
        <f>'EL MD-sk.C'!B37</f>
        <v>5226</v>
      </c>
      <c r="C299" s="72">
        <f>'EL MD-sk.C'!C37</f>
        <v>9</v>
      </c>
      <c r="D299" s="72" t="str">
        <f>'EL MD-sk.C'!D37</f>
        <v>neděle</v>
      </c>
      <c r="E299" s="81">
        <f>'EL MD-sk.C'!E37</f>
        <v>43044</v>
      </c>
      <c r="F299" s="74">
        <f>'EL MD-sk.C'!F37</f>
        <v>0.5</v>
      </c>
      <c r="G299" s="72" t="str">
        <f>'EL MD-sk.C'!G37</f>
        <v>Ostrava</v>
      </c>
      <c r="H299" s="76" t="str">
        <f>'EL MD-sk.C'!H37</f>
        <v>TJ Sokol Poruba</v>
      </c>
      <c r="I299" s="72" t="str">
        <f>'EL MD-sk.C'!I37</f>
        <v>TJ Sršni Svitavy</v>
      </c>
    </row>
    <row r="300" spans="1:9" hidden="1" x14ac:dyDescent="0.15">
      <c r="A300" s="104" t="str">
        <f>'EL MD-sk.B'!A44</f>
        <v>EL MD-sk.B</v>
      </c>
      <c r="B300" s="72">
        <f>'EL MD-sk.B'!B44</f>
        <v>5133</v>
      </c>
      <c r="C300" s="72">
        <f>'EL MD-sk.B'!C44</f>
        <v>9</v>
      </c>
      <c r="D300" s="72" t="str">
        <f>'EL MD-sk.B'!D44</f>
        <v>neděle</v>
      </c>
      <c r="E300" s="81">
        <f>'EL MD-sk.B'!E44</f>
        <v>43044</v>
      </c>
      <c r="F300" s="74">
        <f>'EL MD-sk.B'!F44</f>
        <v>0.58333333333333337</v>
      </c>
      <c r="G300" s="81" t="str">
        <f>'EL MD-sk.B'!G44</f>
        <v>Plzeň - hala</v>
      </c>
      <c r="H300" s="76" t="str">
        <f>'EL MD-sk.B'!H44</f>
        <v>HBC Plzeň</v>
      </c>
      <c r="I300" s="72" t="str">
        <f>'EL MD-sk.B'!I44</f>
        <v>TJ Kovo Praha</v>
      </c>
    </row>
    <row r="301" spans="1:9" hidden="1" x14ac:dyDescent="0.15">
      <c r="A301" s="20" t="str">
        <f>Extraliga!A61</f>
        <v>Extraliga</v>
      </c>
      <c r="B301" s="8">
        <f>Extraliga!B61</f>
        <v>1049</v>
      </c>
      <c r="C301" s="8">
        <f>Extraliga!C61</f>
        <v>10</v>
      </c>
      <c r="D301" s="8" t="str">
        <f>Extraliga!D61</f>
        <v>neděle</v>
      </c>
      <c r="E301" s="9">
        <f>Extraliga!E61</f>
        <v>43044</v>
      </c>
      <c r="F301" s="10">
        <f>Extraliga!F61</f>
        <v>0.70833333333333337</v>
      </c>
      <c r="G301" s="8" t="str">
        <f>Extraliga!G61</f>
        <v>Plzeň - hala</v>
      </c>
      <c r="H301" s="8" t="str">
        <f>Extraliga!H61</f>
        <v>HBC Plzeň</v>
      </c>
      <c r="I301" s="8" t="str">
        <f>Extraliga!I61</f>
        <v>TJ KOVO Praha</v>
      </c>
    </row>
    <row r="302" spans="1:9" hidden="1" x14ac:dyDescent="0.15">
      <c r="A302" s="50" t="str">
        <f>'1.Liga'!A112</f>
        <v>1.Liga</v>
      </c>
      <c r="B302" s="24">
        <f>'1.Liga'!B112</f>
        <v>2097</v>
      </c>
      <c r="C302" s="24">
        <f>'1.Liga'!C112</f>
        <v>13</v>
      </c>
      <c r="D302" s="24" t="str">
        <f>'1.Liga'!D112</f>
        <v>neděle</v>
      </c>
      <c r="E302" s="28">
        <f>'1.Liga'!E112</f>
        <v>43044</v>
      </c>
      <c r="F302" s="54">
        <f>'1.Liga'!F112</f>
        <v>0.54166666666666663</v>
      </c>
      <c r="G302" s="24" t="str">
        <f>'1.Liga'!G112</f>
        <v>Plzeň - Štruncovy sady</v>
      </c>
      <c r="H302" s="51" t="str">
        <f>'1.Liga'!H112</f>
        <v>HBC Plzeň-Litice</v>
      </c>
      <c r="I302" s="51" t="str">
        <f>'1.Liga'!I112</f>
        <v>SHC Opava</v>
      </c>
    </row>
    <row r="303" spans="1:9" hidden="1" x14ac:dyDescent="0.15">
      <c r="A303" s="104" t="str">
        <f>'EL MD-sk.B'!A45</f>
        <v>EL MD-sk.B</v>
      </c>
      <c r="B303" s="72">
        <f>'EL MD-sk.B'!B45</f>
        <v>5134</v>
      </c>
      <c r="C303" s="72">
        <f>'EL MD-sk.B'!C45</f>
        <v>9</v>
      </c>
      <c r="D303" s="72" t="str">
        <f>'EL MD-sk.B'!D45</f>
        <v>neděle</v>
      </c>
      <c r="E303" s="81">
        <f>'EL MD-sk.B'!E45</f>
        <v>43044</v>
      </c>
      <c r="F303" s="74">
        <f>'EL MD-sk.B'!F45</f>
        <v>0.47916666666666669</v>
      </c>
      <c r="G303" s="81" t="str">
        <f>'EL MD-sk.B'!G45</f>
        <v>Praha - Lužiny</v>
      </c>
      <c r="H303" s="76" t="str">
        <f>'EL MD-sk.B'!H45</f>
        <v>HC Kert Park Praha</v>
      </c>
      <c r="I303" s="76" t="str">
        <f>'EL MD-sk.B'!I45</f>
        <v>HBC Prachatice</v>
      </c>
    </row>
    <row r="304" spans="1:9" hidden="1" x14ac:dyDescent="0.15">
      <c r="A304" s="71" t="str">
        <f>'EL SD - sk.A+B'!A44</f>
        <v>EL SD</v>
      </c>
      <c r="B304" s="65">
        <f>'EL SD - sk.A+B'!B44</f>
        <v>4021</v>
      </c>
      <c r="C304" s="72" t="str">
        <f>'EL SD - sk.A+B'!C44</f>
        <v>3B</v>
      </c>
      <c r="D304" s="84" t="str">
        <f>'EL SD - sk.A+B'!D44</f>
        <v>neděle</v>
      </c>
      <c r="E304" s="85">
        <f>'EL SD - sk.A+B'!E44</f>
        <v>43044</v>
      </c>
      <c r="F304" s="74">
        <f>'EL SD - sk.A+B'!F44</f>
        <v>0.45833333333333331</v>
      </c>
      <c r="G304" s="73" t="str">
        <f>'EL SD - sk.A+B'!G44</f>
        <v>Praha - Palmovka</v>
      </c>
      <c r="H304" s="76" t="str">
        <f>'EL SD - sk.A+B'!H44</f>
        <v>TJ Kovo Praha</v>
      </c>
      <c r="I304" s="76" t="str">
        <f>'EL SD - sk.A+B'!I44</f>
        <v>HBC Enviform Třinec</v>
      </c>
    </row>
    <row r="305" spans="1:9" hidden="1" x14ac:dyDescent="0.15">
      <c r="A305" s="50" t="str">
        <f>'1.Liga'!A117</f>
        <v>1.Liga</v>
      </c>
      <c r="B305" s="24">
        <f>'1.Liga'!B117</f>
        <v>2102</v>
      </c>
      <c r="C305" s="24">
        <f>'1.Liga'!C117</f>
        <v>13</v>
      </c>
      <c r="D305" s="24" t="str">
        <f>'1.Liga'!D117</f>
        <v>neděle</v>
      </c>
      <c r="E305" s="28">
        <f>'1.Liga'!E117</f>
        <v>43044</v>
      </c>
      <c r="F305" s="54">
        <f>'1.Liga'!F117</f>
        <v>0.58333333333333337</v>
      </c>
      <c r="G305" s="24" t="str">
        <f>'1.Liga'!G117</f>
        <v>Prachatice</v>
      </c>
      <c r="H305" s="51" t="str">
        <f>'1.Liga'!H117</f>
        <v>HBC Prachatice</v>
      </c>
      <c r="I305" s="51" t="str">
        <f>'1.Liga'!I117</f>
        <v>HBC Tygři Mladá Boleslav</v>
      </c>
    </row>
    <row r="306" spans="1:9" hidden="1" x14ac:dyDescent="0.15">
      <c r="A306" s="50" t="str">
        <f>'1.Liga'!A115</f>
        <v>1.Liga</v>
      </c>
      <c r="B306" s="24">
        <f>'1.Liga'!B115</f>
        <v>2100</v>
      </c>
      <c r="C306" s="24">
        <f>'1.Liga'!C115</f>
        <v>13</v>
      </c>
      <c r="D306" s="24" t="str">
        <f>'1.Liga'!D115</f>
        <v>neděle</v>
      </c>
      <c r="E306" s="28">
        <f>'1.Liga'!E115</f>
        <v>43044</v>
      </c>
      <c r="F306" s="54">
        <f>'1.Liga'!F115</f>
        <v>0.58333333333333337</v>
      </c>
      <c r="G306" s="24" t="str">
        <f>'1.Liga'!G115</f>
        <v>Třemošná</v>
      </c>
      <c r="H306" s="51" t="str">
        <f>'1.Liga'!H115</f>
        <v>TJ Tatran Třemošná</v>
      </c>
      <c r="I306" s="51" t="str">
        <f>'1.Liga'!I115</f>
        <v>HBC JTEKT Svítkov Stars Pardubice</v>
      </c>
    </row>
    <row r="307" spans="1:9" hidden="1" x14ac:dyDescent="0.15">
      <c r="A307" s="71" t="str">
        <f>'EL SD - sk.A+B'!A105</f>
        <v>EL SD</v>
      </c>
      <c r="B307" s="65">
        <f>'EL SD - sk.A+B'!B105</f>
        <v>4061</v>
      </c>
      <c r="C307" s="72" t="str">
        <f>'EL SD - sk.A+B'!C105</f>
        <v>8B</v>
      </c>
      <c r="D307" s="62" t="str">
        <f>'EL SD - sk.A+B'!D105</f>
        <v>neděle</v>
      </c>
      <c r="E307" s="81">
        <f>'EL SD - sk.A+B'!E105</f>
        <v>43044</v>
      </c>
      <c r="F307" s="74">
        <f>'EL SD - sk.A+B'!F105</f>
        <v>0.45833333333333331</v>
      </c>
      <c r="G307" s="81" t="str">
        <f>'EL SD - sk.A+B'!G105</f>
        <v>Třinec</v>
      </c>
      <c r="H307" s="76" t="str">
        <f>'EL SD - sk.A+B'!H105</f>
        <v>HBC Enviform Třinec</v>
      </c>
      <c r="I307" s="76" t="str">
        <f>'EL SD - sk.A+B'!I105</f>
        <v>TJ Lokomotiva Česká Třebová</v>
      </c>
    </row>
    <row r="308" spans="1:9" hidden="1" x14ac:dyDescent="0.15">
      <c r="A308" s="104" t="str">
        <f>'EL MD-sk.C'!A36</f>
        <v>EL MD-sk.C</v>
      </c>
      <c r="B308" s="72">
        <f>'EL MD-sk.C'!B36</f>
        <v>5225</v>
      </c>
      <c r="C308" s="72">
        <f>'EL MD-sk.C'!C36</f>
        <v>9</v>
      </c>
      <c r="D308" s="72" t="str">
        <f>'EL MD-sk.C'!D36</f>
        <v>neděle</v>
      </c>
      <c r="E308" s="81">
        <f>'EL MD-sk.C'!E36</f>
        <v>43044</v>
      </c>
      <c r="F308" s="74">
        <f>'EL MD-sk.C'!F36</f>
        <v>0.5625</v>
      </c>
      <c r="G308" s="72" t="str">
        <f>'EL MD-sk.C'!G36</f>
        <v>Třinec</v>
      </c>
      <c r="H308" s="76" t="str">
        <f>'EL MD-sk.C'!H36</f>
        <v>HBC Enviform Třinec</v>
      </c>
      <c r="I308" s="76" t="str">
        <f>'EL MD-sk.C'!I36</f>
        <v>HBK Kyjov</v>
      </c>
    </row>
    <row r="309" spans="1:9" hidden="1" x14ac:dyDescent="0.15">
      <c r="A309" s="104" t="str">
        <f>'EL MD-sk.A'!A36</f>
        <v>EL MD-sk.A</v>
      </c>
      <c r="B309" s="72">
        <f>'EL MD-sk.A'!B36</f>
        <v>5025</v>
      </c>
      <c r="C309" s="72">
        <f>'EL MD-sk.A'!C36</f>
        <v>9</v>
      </c>
      <c r="D309" s="72" t="str">
        <f>'EL MD-sk.A'!D36</f>
        <v>neděle</v>
      </c>
      <c r="E309" s="81">
        <f>'EL MD-sk.A'!E36</f>
        <v>43044</v>
      </c>
      <c r="F309" s="74">
        <f>'EL MD-sk.A'!F36</f>
        <v>0.5</v>
      </c>
      <c r="G309" s="81" t="str">
        <f>'EL MD-sk.A'!G36</f>
        <v>Ústí nad Labem</v>
      </c>
      <c r="H309" s="76" t="str">
        <f>'EL MD-sk.A'!H36</f>
        <v>Elba DDM Ústí nad Labem</v>
      </c>
      <c r="I309" s="76" t="str">
        <f>'EL MD-sk.A'!I36</f>
        <v>HBC Hostivař</v>
      </c>
    </row>
    <row r="310" spans="1:9" hidden="1" x14ac:dyDescent="0.15">
      <c r="A310" s="20" t="str">
        <f>Extraliga!A67</f>
        <v>Extraliga</v>
      </c>
      <c r="B310" s="8">
        <f>Extraliga!B67</f>
        <v>1054</v>
      </c>
      <c r="C310" s="8">
        <f>Extraliga!C67</f>
        <v>11</v>
      </c>
      <c r="D310" s="8" t="str">
        <f>Extraliga!D67</f>
        <v>sobota</v>
      </c>
      <c r="E310" s="9">
        <f>Extraliga!E67</f>
        <v>43050</v>
      </c>
      <c r="F310" s="10">
        <f>Extraliga!F67</f>
        <v>0.625</v>
      </c>
      <c r="G310" s="8" t="str">
        <f>Extraliga!G67</f>
        <v>ANS Most</v>
      </c>
      <c r="H310" s="8" t="str">
        <f>Extraliga!H67</f>
        <v>HBC Rondo Most</v>
      </c>
      <c r="I310" s="8" t="str">
        <f>Extraliga!I67</f>
        <v>HBC Alpiq Kladno</v>
      </c>
    </row>
    <row r="311" spans="1:9" hidden="1" x14ac:dyDescent="0.15">
      <c r="A311" s="50" t="str">
        <f>'1.Liga'!A127</f>
        <v>1.Liga</v>
      </c>
      <c r="B311" s="24">
        <f>'1.Liga'!B127</f>
        <v>2111</v>
      </c>
      <c r="C311" s="24">
        <f>'1.Liga'!C127</f>
        <v>14</v>
      </c>
      <c r="D311" s="24" t="str">
        <f>'1.Liga'!D127</f>
        <v>sobota</v>
      </c>
      <c r="E311" s="28">
        <f>'1.Liga'!E127</f>
        <v>43050</v>
      </c>
      <c r="F311" s="54">
        <f>'1.Liga'!F127</f>
        <v>0.625</v>
      </c>
      <c r="G311" s="24" t="str">
        <f>'1.Liga'!G127</f>
        <v>Beroun - Hlinky</v>
      </c>
      <c r="H311" s="24" t="str">
        <f>'1.Liga'!H127</f>
        <v>SK Kelti 2008</v>
      </c>
      <c r="I311" s="24" t="str">
        <f>'1.Liga'!I127</f>
        <v>HC Jestřábi Přelouč</v>
      </c>
    </row>
    <row r="312" spans="1:9" hidden="1" x14ac:dyDescent="0.15">
      <c r="A312" s="50" t="str">
        <f>'1.Liga'!A122</f>
        <v>1.Liga</v>
      </c>
      <c r="B312" s="24">
        <f>'1.Liga'!B122</f>
        <v>2106</v>
      </c>
      <c r="C312" s="24">
        <f>'1.Liga'!C122</f>
        <v>14</v>
      </c>
      <c r="D312" s="24" t="str">
        <f>'1.Liga'!D122</f>
        <v>sobota</v>
      </c>
      <c r="E312" s="28">
        <f>'1.Liga'!E122</f>
        <v>43050</v>
      </c>
      <c r="F312" s="54">
        <f>'1.Liga'!F122</f>
        <v>0.58333333333333337</v>
      </c>
      <c r="G312" s="24" t="str">
        <f>'1.Liga'!G122</f>
        <v>Brno - Nový Lískovec</v>
      </c>
      <c r="H312" s="51" t="str">
        <f>'1.Liga'!H122</f>
        <v>HBC Buldogs Brno</v>
      </c>
      <c r="I312" s="51" t="str">
        <f>'1.Liga'!I122</f>
        <v>SK Jihlava</v>
      </c>
    </row>
    <row r="313" spans="1:9" hidden="1" x14ac:dyDescent="0.15">
      <c r="A313" s="71" t="str">
        <f>'EL SD - sk.A+B'!A104</f>
        <v>EL SD</v>
      </c>
      <c r="B313" s="62">
        <f>'EL SD - sk.A+B'!B104</f>
        <v>4052</v>
      </c>
      <c r="C313" s="72" t="str">
        <f>'EL SD - sk.A+B'!C104</f>
        <v>7A</v>
      </c>
      <c r="D313" s="62" t="str">
        <f>'EL SD - sk.A+B'!D104</f>
        <v>sobota</v>
      </c>
      <c r="E313" s="81">
        <f>'EL SD - sk.A+B'!E104</f>
        <v>43050</v>
      </c>
      <c r="F313" s="74">
        <f>'EL SD - sk.A+B'!F104</f>
        <v>0.45833333333333331</v>
      </c>
      <c r="G313" s="81" t="str">
        <f>'EL SD - sk.A+B'!G104</f>
        <v>Dobřany</v>
      </c>
      <c r="H313" s="76" t="str">
        <f>'EL SD - sk.A+B'!H104</f>
        <v>TJ Snack Dobřany</v>
      </c>
      <c r="I313" s="76" t="str">
        <f>'EL SD - sk.A+B'!I104</f>
        <v>HC ŠD Písek</v>
      </c>
    </row>
    <row r="314" spans="1:9" hidden="1" x14ac:dyDescent="0.15">
      <c r="A314" s="50" t="str">
        <f>'1.Liga'!A123</f>
        <v>1.Liga</v>
      </c>
      <c r="B314" s="24">
        <f>'1.Liga'!B123</f>
        <v>2107</v>
      </c>
      <c r="C314" s="24">
        <f>'1.Liga'!C123</f>
        <v>14</v>
      </c>
      <c r="D314" s="24" t="str">
        <f>'1.Liga'!D123</f>
        <v>sobota</v>
      </c>
      <c r="E314" s="28">
        <f>'1.Liga'!E123</f>
        <v>43050</v>
      </c>
      <c r="F314" s="54">
        <f>'1.Liga'!F123</f>
        <v>0.625</v>
      </c>
      <c r="G314" s="24" t="str">
        <f>'1.Liga'!G123</f>
        <v>Dobřany</v>
      </c>
      <c r="H314" s="24" t="str">
        <f>'1.Liga'!H123</f>
        <v>TJ Snack Dobřany</v>
      </c>
      <c r="I314" s="24" t="str">
        <f>'1.Liga'!I123</f>
        <v>HBC Plzeň-Litice</v>
      </c>
    </row>
    <row r="315" spans="1:9" hidden="1" x14ac:dyDescent="0.15">
      <c r="A315" s="71" t="str">
        <f>'EL SD - sk.A+B'!A117</f>
        <v>EL SD</v>
      </c>
      <c r="B315" s="65">
        <f>'EL SD - sk.A+B'!B117</f>
        <v>4070</v>
      </c>
      <c r="C315" s="65" t="str">
        <f>'EL SD - sk.A+B'!C117</f>
        <v>9B</v>
      </c>
      <c r="D315" s="95" t="str">
        <f>'EL SD - sk.A+B'!D117</f>
        <v>sobota</v>
      </c>
      <c r="E315" s="96">
        <f>'EL SD - sk.A+B'!E117</f>
        <v>43050</v>
      </c>
      <c r="F315" s="74">
        <f>'EL SD - sk.A+B'!F117</f>
        <v>0.45833333333333331</v>
      </c>
      <c r="G315" s="81" t="str">
        <f>'EL SD - sk.A+B'!G117</f>
        <v>Karviná</v>
      </c>
      <c r="H315" s="76" t="str">
        <f>'EL SD - sk.A+B'!H117</f>
        <v>HbK Karviná</v>
      </c>
      <c r="I315" s="76" t="str">
        <f>'EL SD - sk.A+B'!I117</f>
        <v>HBC Enviform Třinec</v>
      </c>
    </row>
    <row r="316" spans="1:9" hidden="1" x14ac:dyDescent="0.15">
      <c r="A316" s="50" t="str">
        <f>'1.Liga'!A128</f>
        <v>1.Liga</v>
      </c>
      <c r="B316" s="24">
        <f>'1.Liga'!B128</f>
        <v>2112</v>
      </c>
      <c r="C316" s="24">
        <f>'1.Liga'!C128</f>
        <v>14</v>
      </c>
      <c r="D316" s="24" t="str">
        <f>'1.Liga'!D128</f>
        <v>sobota</v>
      </c>
      <c r="E316" s="28">
        <f>'1.Liga'!E128</f>
        <v>43050</v>
      </c>
      <c r="F316" s="54">
        <f>'1.Liga'!F128</f>
        <v>0.625</v>
      </c>
      <c r="G316" s="24" t="str">
        <f>'1.Liga'!G128</f>
        <v>Karviná</v>
      </c>
      <c r="H316" s="24" t="str">
        <f>'1.Liga'!H128</f>
        <v>HbK Karviná</v>
      </c>
      <c r="I316" s="24" t="str">
        <f>'1.Liga'!I128</f>
        <v>SHC Opava</v>
      </c>
    </row>
    <row r="317" spans="1:9" hidden="1" x14ac:dyDescent="0.15">
      <c r="A317" s="50" t="str">
        <f>'1.Liga'!A126</f>
        <v>1.Liga</v>
      </c>
      <c r="B317" s="24">
        <f>'1.Liga'!B126</f>
        <v>2110</v>
      </c>
      <c r="C317" s="24">
        <f>'1.Liga'!C126</f>
        <v>14</v>
      </c>
      <c r="D317" s="24" t="str">
        <f>'1.Liga'!D126</f>
        <v>sobota</v>
      </c>
      <c r="E317" s="28">
        <f>'1.Liga'!E126</f>
        <v>43050</v>
      </c>
      <c r="F317" s="54">
        <f>'1.Liga'!F126</f>
        <v>0.58333333333333337</v>
      </c>
      <c r="G317" s="24" t="str">
        <f>'1.Liga'!G126</f>
        <v>Kladno u ZS</v>
      </c>
      <c r="H317" s="51" t="str">
        <f>'1.Liga'!H126</f>
        <v>Jungle Fever Kladno</v>
      </c>
      <c r="I317" s="51" t="str">
        <f>'1.Liga'!I126</f>
        <v>HBC Prachatice</v>
      </c>
    </row>
    <row r="318" spans="1:9" hidden="1" x14ac:dyDescent="0.15">
      <c r="A318" s="50" t="str">
        <f>'1.Liga'!A124</f>
        <v>1.Liga</v>
      </c>
      <c r="B318" s="24">
        <f>'1.Liga'!B124</f>
        <v>2108</v>
      </c>
      <c r="C318" s="24">
        <f>'1.Liga'!C124</f>
        <v>14</v>
      </c>
      <c r="D318" s="24" t="str">
        <f>'1.Liga'!D124</f>
        <v>sobota</v>
      </c>
      <c r="E318" s="28">
        <f>'1.Liga'!E124</f>
        <v>43050</v>
      </c>
      <c r="F318" s="54">
        <f>'1.Liga'!F124</f>
        <v>0.45833333333333331</v>
      </c>
      <c r="G318" s="24" t="str">
        <f>'1.Liga'!G124</f>
        <v>Mladá Boleslav</v>
      </c>
      <c r="H318" s="24" t="str">
        <f>'1.Liga'!H124</f>
        <v>HBC Tygři Mladá Boleslav</v>
      </c>
      <c r="I318" s="24" t="str">
        <f>'1.Liga'!I124</f>
        <v>SK Kometa Polička</v>
      </c>
    </row>
    <row r="319" spans="1:9" hidden="1" x14ac:dyDescent="0.15">
      <c r="A319" s="50" t="str">
        <f>'1.Liga'!A125</f>
        <v>1.Liga</v>
      </c>
      <c r="B319" s="24">
        <f>'1.Liga'!B125</f>
        <v>2109</v>
      </c>
      <c r="C319" s="24">
        <f>'1.Liga'!C125</f>
        <v>14</v>
      </c>
      <c r="D319" s="24" t="str">
        <f>'1.Liga'!D125</f>
        <v>sobota</v>
      </c>
      <c r="E319" s="28">
        <f>'1.Liga'!E125</f>
        <v>43050</v>
      </c>
      <c r="F319" s="54">
        <f>'1.Liga'!F125</f>
        <v>0.47916666666666669</v>
      </c>
      <c r="G319" s="24" t="str">
        <f>'1.Liga'!G125</f>
        <v>Nové Strašecí</v>
      </c>
      <c r="H319" s="51" t="str">
        <f>'1.Liga'!H125</f>
        <v>HBC Nové Strašecí</v>
      </c>
      <c r="I319" s="51" t="str">
        <f>'1.Liga'!I125</f>
        <v>HBC JTEKT Svítkov Stars Pardubice</v>
      </c>
    </row>
    <row r="320" spans="1:9" hidden="1" x14ac:dyDescent="0.15">
      <c r="A320" s="71" t="str">
        <f>'EL SD - sk.A+B'!A218</f>
        <v>EL SD</v>
      </c>
      <c r="B320" s="65">
        <f>'EL SD - sk.A+B'!B218</f>
        <v>4153</v>
      </c>
      <c r="C320" s="76" t="str">
        <f>'EL SD - sk.A+B'!C218</f>
        <v>20A</v>
      </c>
      <c r="D320" s="84" t="str">
        <f>'EL SD - sk.A+B'!D218</f>
        <v>sobota</v>
      </c>
      <c r="E320" s="85">
        <f>'EL SD - sk.A+B'!E218</f>
        <v>43050</v>
      </c>
      <c r="F320" s="74">
        <f>'EL SD - sk.A+B'!F218</f>
        <v>0.58333333333333337</v>
      </c>
      <c r="G320" s="81" t="str">
        <f>'EL SD - sk.A+B'!G218</f>
        <v>Nové Strašecí</v>
      </c>
      <c r="H320" s="76" t="str">
        <f>'EL SD - sk.A+B'!H218</f>
        <v>HBC Nové Strašecí</v>
      </c>
      <c r="I320" s="76" t="str">
        <f>'EL SD - sk.A+B'!I218</f>
        <v>HBC Alpiq Kladno</v>
      </c>
    </row>
    <row r="321" spans="1:9" hidden="1" x14ac:dyDescent="0.15">
      <c r="A321" s="71" t="str">
        <f>'EL SD - sk.A+B'!A106</f>
        <v>EL SD</v>
      </c>
      <c r="B321" s="65">
        <f>'EL SD - sk.A+B'!B106</f>
        <v>4062</v>
      </c>
      <c r="C321" s="72" t="str">
        <f>'EL SD - sk.A+B'!C106</f>
        <v>8B</v>
      </c>
      <c r="D321" s="62" t="str">
        <f>'EL SD - sk.A+B'!D106</f>
        <v>sobota</v>
      </c>
      <c r="E321" s="81">
        <f>'EL SD - sk.A+B'!E106</f>
        <v>43050</v>
      </c>
      <c r="F321" s="74">
        <f>'EL SD - sk.A+B'!F106</f>
        <v>0.58333333333333337</v>
      </c>
      <c r="G321" s="81" t="str">
        <f>'EL SD - sk.A+B'!G106</f>
        <v>Olomouc</v>
      </c>
      <c r="H321" s="76" t="str">
        <f>'EL SD - sk.A+B'!H106</f>
        <v>HBC Olomouc</v>
      </c>
      <c r="I321" s="76" t="str">
        <f>'EL SD - sk.A+B'!I106</f>
        <v>HBC Hostivař</v>
      </c>
    </row>
    <row r="322" spans="1:9" hidden="1" x14ac:dyDescent="0.15">
      <c r="A322" s="71" t="str">
        <f>'EL SD - sk.A+B'!A102</f>
        <v>EL SD</v>
      </c>
      <c r="B322" s="65">
        <f>'EL SD - sk.A+B'!B102</f>
        <v>4050</v>
      </c>
      <c r="C322" s="72" t="str">
        <f>'EL SD - sk.A+B'!C102</f>
        <v>7A</v>
      </c>
      <c r="D322" s="62" t="str">
        <f>'EL SD - sk.A+B'!D102</f>
        <v>sobota</v>
      </c>
      <c r="E322" s="81">
        <f>'EL SD - sk.A+B'!E102</f>
        <v>43050</v>
      </c>
      <c r="F322" s="74">
        <f>'EL SD - sk.A+B'!F102</f>
        <v>0.54166666666666663</v>
      </c>
      <c r="G322" s="73" t="str">
        <f>'EL SD - sk.A+B'!G102</f>
        <v>Plzeň - hala</v>
      </c>
      <c r="H322" s="76" t="str">
        <f>'EL SD - sk.A+B'!H102</f>
        <v>HBC Plzeň</v>
      </c>
      <c r="I322" s="76" t="str">
        <f>'EL SD - sk.A+B'!I102</f>
        <v>HC Buldoci Stříbro</v>
      </c>
    </row>
    <row r="323" spans="1:9" hidden="1" x14ac:dyDescent="0.15">
      <c r="A323" s="20" t="str">
        <f>Extraliga!A64</f>
        <v>Extraliga</v>
      </c>
      <c r="B323" s="8">
        <f>Extraliga!B64</f>
        <v>1051</v>
      </c>
      <c r="C323" s="8">
        <f>Extraliga!C64</f>
        <v>11</v>
      </c>
      <c r="D323" s="8" t="str">
        <f>Extraliga!D64</f>
        <v>sobota</v>
      </c>
      <c r="E323" s="9">
        <f>Extraliga!E64</f>
        <v>43050</v>
      </c>
      <c r="F323" s="10">
        <f>Extraliga!F64</f>
        <v>0.45833333333333331</v>
      </c>
      <c r="G323" s="8" t="str">
        <f>Extraliga!G64</f>
        <v>Praha - Palmovka</v>
      </c>
      <c r="H323" s="8" t="str">
        <f>Extraliga!H64</f>
        <v>TJ KOVO Praha</v>
      </c>
      <c r="I323" s="8" t="str">
        <f>Extraliga!I64</f>
        <v>Elba DDM Ústí nad Labem</v>
      </c>
    </row>
    <row r="324" spans="1:9" hidden="1" x14ac:dyDescent="0.15">
      <c r="A324" s="71" t="str">
        <f>'EL SD - sk.A+B'!A107</f>
        <v>EL SD</v>
      </c>
      <c r="B324" s="65">
        <f>'EL SD - sk.A+B'!B107</f>
        <v>4063</v>
      </c>
      <c r="C324" s="72" t="str">
        <f>'EL SD - sk.A+B'!C107</f>
        <v>8B</v>
      </c>
      <c r="D324" s="62" t="str">
        <f>'EL SD - sk.A+B'!D107</f>
        <v>sobota</v>
      </c>
      <c r="E324" s="81">
        <f>'EL SD - sk.A+B'!E107</f>
        <v>43050</v>
      </c>
      <c r="F324" s="74">
        <f>'EL SD - sk.A+B'!F107</f>
        <v>0.55208333333333337</v>
      </c>
      <c r="G324" s="73" t="str">
        <f>'EL SD - sk.A+B'!G107</f>
        <v>Praha - Palmovka</v>
      </c>
      <c r="H324" s="76" t="str">
        <f>'EL SD - sk.A+B'!H107</f>
        <v>TJ Kovo Praha</v>
      </c>
      <c r="I324" s="76" t="str">
        <f>'EL SD - sk.A+B'!I107</f>
        <v>HBC Autosklo-H.A.K. Pardubice</v>
      </c>
    </row>
    <row r="325" spans="1:9" hidden="1" x14ac:dyDescent="0.15">
      <c r="A325" s="104" t="str">
        <f>'EL MD-sk.B'!A29</f>
        <v>EL MD-sk.B</v>
      </c>
      <c r="B325" s="72">
        <f>'EL MD-sk.B'!B29</f>
        <v>5121</v>
      </c>
      <c r="C325" s="72">
        <f>'EL MD-sk.B'!C29</f>
        <v>6</v>
      </c>
      <c r="D325" s="72" t="str">
        <f>'EL MD-sk.B'!D29</f>
        <v>sobota</v>
      </c>
      <c r="E325" s="81">
        <f>'EL MD-sk.B'!E29</f>
        <v>43050</v>
      </c>
      <c r="F325" s="74">
        <f>'EL MD-sk.B'!F29</f>
        <v>0.64583333333333337</v>
      </c>
      <c r="G325" s="72" t="str">
        <f>'EL MD-sk.B'!G29</f>
        <v>Praha - Palmovka</v>
      </c>
      <c r="H325" s="72" t="str">
        <f>'EL MD-sk.B'!H29</f>
        <v>TJ Kovo Praha</v>
      </c>
      <c r="I325" s="72" t="str">
        <f>'EL MD-sk.B'!I29</f>
        <v>TJ HBC Olymp Jindřichův Hradec</v>
      </c>
    </row>
    <row r="326" spans="1:9" hidden="1" x14ac:dyDescent="0.15">
      <c r="A326" s="20" t="str">
        <f>Extraliga!A68</f>
        <v>Extraliga</v>
      </c>
      <c r="B326" s="8">
        <f>Extraliga!B68</f>
        <v>1055</v>
      </c>
      <c r="C326" s="8">
        <f>Extraliga!C68</f>
        <v>11</v>
      </c>
      <c r="D326" s="8" t="str">
        <f>Extraliga!D68</f>
        <v>sobota</v>
      </c>
      <c r="E326" s="9">
        <f>Extraliga!E68</f>
        <v>43050</v>
      </c>
      <c r="F326" s="10">
        <f>Extraliga!F68</f>
        <v>0.45833333333333331</v>
      </c>
      <c r="G326" s="8" t="str">
        <f>Extraliga!G68</f>
        <v>Rakovník</v>
      </c>
      <c r="H326" s="8" t="str">
        <f>Extraliga!H68</f>
        <v>HBC Rakovník</v>
      </c>
      <c r="I326" s="8" t="str">
        <f>Extraliga!I68</f>
        <v>HC Kert Park Praha</v>
      </c>
    </row>
    <row r="327" spans="1:9" hidden="1" x14ac:dyDescent="0.15">
      <c r="A327" s="20" t="str">
        <f>Extraliga!A66</f>
        <v>Extraliga</v>
      </c>
      <c r="B327" s="8">
        <f>Extraliga!B66</f>
        <v>1053</v>
      </c>
      <c r="C327" s="8">
        <f>Extraliga!C66</f>
        <v>11</v>
      </c>
      <c r="D327" s="8" t="str">
        <f>Extraliga!D66</f>
        <v>sobota</v>
      </c>
      <c r="E327" s="9">
        <f>Extraliga!E66</f>
        <v>43050</v>
      </c>
      <c r="F327" s="10">
        <f>Extraliga!F66</f>
        <v>0.625</v>
      </c>
      <c r="G327" s="8" t="str">
        <f>Extraliga!G66</f>
        <v>Sudoměřice</v>
      </c>
      <c r="H327" s="8" t="str">
        <f>Extraliga!H66</f>
        <v>SK Sudoměřice</v>
      </c>
      <c r="I327" s="8" t="str">
        <f>Extraliga!I66</f>
        <v>HBC Autosklo-H.A.K. Pardubice</v>
      </c>
    </row>
    <row r="328" spans="1:9" hidden="1" x14ac:dyDescent="0.15">
      <c r="A328" s="71" t="str">
        <f>'EL SD - sk.A+B'!A216</f>
        <v>EL SD</v>
      </c>
      <c r="B328" s="65">
        <f>'EL SD - sk.A+B'!B216</f>
        <v>4151</v>
      </c>
      <c r="C328" s="76" t="str">
        <f>'EL SD - sk.A+B'!C216</f>
        <v>20A</v>
      </c>
      <c r="D328" s="84" t="str">
        <f>'EL SD - sk.A+B'!D216</f>
        <v>sobota</v>
      </c>
      <c r="E328" s="85">
        <f>'EL SD - sk.A+B'!E216</f>
        <v>43050</v>
      </c>
      <c r="F328" s="74">
        <f>'EL SD - sk.A+B'!F216</f>
        <v>0.47916666666666669</v>
      </c>
      <c r="G328" s="65" t="str">
        <f>'EL SD - sk.A+B'!G216</f>
        <v>Ústí nad Labem</v>
      </c>
      <c r="H328" s="76" t="str">
        <f>'EL SD - sk.A+B'!H216</f>
        <v>Elba DDM Ústí nad Labem</v>
      </c>
      <c r="I328" s="76" t="str">
        <f>'EL SD - sk.A+B'!I216</f>
        <v>HSÚ Wolves Chomutov</v>
      </c>
    </row>
    <row r="329" spans="1:9" hidden="1" x14ac:dyDescent="0.15">
      <c r="A329" s="104" t="str">
        <f>'EL MD-sk.B'!A15</f>
        <v>EL MD-sk.B</v>
      </c>
      <c r="B329" s="72">
        <f>'EL MD-sk.B'!B15</f>
        <v>5110</v>
      </c>
      <c r="C329" s="72">
        <f>'EL MD-sk.B'!C15</f>
        <v>3</v>
      </c>
      <c r="D329" s="84" t="str">
        <f>'EL MD-sk.B'!D15</f>
        <v>neděle</v>
      </c>
      <c r="E329" s="85">
        <f>'EL MD-sk.B'!E15</f>
        <v>43051</v>
      </c>
      <c r="F329" s="74">
        <f>'EL MD-sk.B'!F15</f>
        <v>0.45833333333333331</v>
      </c>
      <c r="G329" s="72" t="str">
        <f>'EL MD-sk.B'!G15</f>
        <v>Dobřany</v>
      </c>
      <c r="H329" s="76" t="str">
        <f>'EL MD-sk.B'!H15</f>
        <v>TJ Snack Dobřany</v>
      </c>
      <c r="I329" s="72" t="str">
        <f>'EL MD-sk.B'!I15</f>
        <v>SK Suchdol nad Lužnicí</v>
      </c>
    </row>
    <row r="330" spans="1:9" hidden="1" x14ac:dyDescent="0.15">
      <c r="A330" s="50" t="str">
        <f>'1.Liga'!A131</f>
        <v>1.Liga</v>
      </c>
      <c r="B330" s="24">
        <f>'1.Liga'!B131</f>
        <v>2114</v>
      </c>
      <c r="C330" s="24">
        <f>'1.Liga'!C131</f>
        <v>15</v>
      </c>
      <c r="D330" s="24" t="str">
        <f>'1.Liga'!D131</f>
        <v>neděle</v>
      </c>
      <c r="E330" s="28">
        <f>'1.Liga'!E131</f>
        <v>43051</v>
      </c>
      <c r="F330" s="54">
        <f>'1.Liga'!F131</f>
        <v>0.625</v>
      </c>
      <c r="G330" s="24" t="str">
        <f>'1.Liga'!G131</f>
        <v>Dobřany</v>
      </c>
      <c r="H330" s="24" t="str">
        <f>'1.Liga'!H131</f>
        <v>TJ Snack Dobřany</v>
      </c>
      <c r="I330" s="24" t="str">
        <f>'1.Liga'!I131</f>
        <v>SK Kometa Polička</v>
      </c>
    </row>
    <row r="331" spans="1:9" hidden="1" x14ac:dyDescent="0.15">
      <c r="A331" s="104" t="str">
        <f>'EL MD-sk.B'!A51</f>
        <v>EL MD-sk.B</v>
      </c>
      <c r="B331" s="72">
        <f>'EL MD-sk.B'!B51</f>
        <v>5139</v>
      </c>
      <c r="C331" s="72">
        <f>'EL MD-sk.B'!C51</f>
        <v>10</v>
      </c>
      <c r="D331" s="72" t="str">
        <f>'EL MD-sk.B'!D51</f>
        <v>neděle</v>
      </c>
      <c r="E331" s="81">
        <f>'EL MD-sk.B'!E51</f>
        <v>43051</v>
      </c>
      <c r="F331" s="74">
        <f>'EL MD-sk.B'!F51</f>
        <v>0.47916666666666669</v>
      </c>
      <c r="G331" s="76" t="str">
        <f>'EL MD-sk.B'!G51</f>
        <v>Jindřichův Hradec</v>
      </c>
      <c r="H331" s="72" t="str">
        <f>'EL MD-sk.B'!H51</f>
        <v>TJ HBC Olymp Jindřichův Hradec</v>
      </c>
      <c r="I331" s="76" t="str">
        <f>'EL MD-sk.B'!I51</f>
        <v>HC Kert Park Praha</v>
      </c>
    </row>
    <row r="332" spans="1:9" hidden="1" x14ac:dyDescent="0.15">
      <c r="A332" s="50" t="str">
        <f>'1.Liga'!A130</f>
        <v>1.Liga</v>
      </c>
      <c r="B332" s="24">
        <f>'1.Liga'!B130</f>
        <v>2113</v>
      </c>
      <c r="C332" s="24">
        <f>'1.Liga'!C130</f>
        <v>15</v>
      </c>
      <c r="D332" s="24" t="str">
        <f>'1.Liga'!D130</f>
        <v>neděle</v>
      </c>
      <c r="E332" s="28">
        <f>'1.Liga'!E130</f>
        <v>43051</v>
      </c>
      <c r="F332" s="54">
        <f>'1.Liga'!F130</f>
        <v>0.60416666666666663</v>
      </c>
      <c r="G332" s="24" t="str">
        <f>'1.Liga'!G130</f>
        <v>Jindřichův Hradec</v>
      </c>
      <c r="H332" s="24" t="str">
        <f>'1.Liga'!H130</f>
        <v>TJ HBC Olymp Jindřichův Hradec</v>
      </c>
      <c r="I332" s="24" t="str">
        <f>'1.Liga'!I130</f>
        <v>HBC Tygři Mladá Boleslav</v>
      </c>
    </row>
    <row r="333" spans="1:9" hidden="1" x14ac:dyDescent="0.15">
      <c r="A333" s="104" t="str">
        <f>'EL MD-sk.C'!A42</f>
        <v>EL MD-sk.C</v>
      </c>
      <c r="B333" s="72">
        <f>'EL MD-sk.C'!B42</f>
        <v>5230</v>
      </c>
      <c r="C333" s="72">
        <f>'EL MD-sk.C'!C42</f>
        <v>10</v>
      </c>
      <c r="D333" s="72" t="str">
        <f>'EL MD-sk.C'!D42</f>
        <v>neděle</v>
      </c>
      <c r="E333" s="81">
        <f>'EL MD-sk.C'!E42</f>
        <v>43051</v>
      </c>
      <c r="F333" s="74">
        <f>'EL MD-sk.C'!F42</f>
        <v>0.54166666666666663</v>
      </c>
      <c r="G333" s="76" t="str">
        <f>'EL MD-sk.C'!G42</f>
        <v>Kyjov</v>
      </c>
      <c r="H333" s="76" t="str">
        <f>'EL MD-sk.C'!H42</f>
        <v>HBK Kyjov</v>
      </c>
      <c r="I333" s="76" t="str">
        <f>'EL MD-sk.C'!I42</f>
        <v>HBC Malenovice</v>
      </c>
    </row>
    <row r="334" spans="1:9" hidden="1" x14ac:dyDescent="0.15">
      <c r="A334" s="50" t="str">
        <f>'1.Liga'!A132</f>
        <v>1.Liga</v>
      </c>
      <c r="B334" s="24">
        <f>'1.Liga'!B132</f>
        <v>2115</v>
      </c>
      <c r="C334" s="24">
        <f>'1.Liga'!C132</f>
        <v>15</v>
      </c>
      <c r="D334" s="24" t="str">
        <f>'1.Liga'!D132</f>
        <v>neděle</v>
      </c>
      <c r="E334" s="28">
        <f>'1.Liga'!E132</f>
        <v>43051</v>
      </c>
      <c r="F334" s="54">
        <f>'1.Liga'!F132</f>
        <v>0.54166666666666663</v>
      </c>
      <c r="G334" s="24" t="str">
        <f>'1.Liga'!G132</f>
        <v>Plzeň - Štruncovy sady</v>
      </c>
      <c r="H334" s="24" t="str">
        <f>'1.Liga'!H132</f>
        <v>HBC Plzeň-Litice</v>
      </c>
      <c r="I334" s="24" t="str">
        <f>'1.Liga'!I132</f>
        <v>HBC Buldogs Brno</v>
      </c>
    </row>
    <row r="335" spans="1:9" hidden="1" x14ac:dyDescent="0.15">
      <c r="A335" s="104" t="str">
        <f>'EL MD-sk.A'!A42</f>
        <v>EL MD-sk.A</v>
      </c>
      <c r="B335" s="72">
        <f>'EL MD-sk.A'!B42</f>
        <v>5030</v>
      </c>
      <c r="C335" s="72">
        <f>'EL MD-sk.A'!C42</f>
        <v>10</v>
      </c>
      <c r="D335" s="72" t="str">
        <f>'EL MD-sk.A'!D42</f>
        <v>neděle</v>
      </c>
      <c r="E335" s="81">
        <f>'EL MD-sk.A'!E42</f>
        <v>43051</v>
      </c>
      <c r="F335" s="74">
        <f>'EL MD-sk.A'!F42</f>
        <v>0.58333333333333337</v>
      </c>
      <c r="G335" s="76" t="str">
        <f>'EL MD-sk.A'!G42</f>
        <v>Praha - Horní Měcholupy</v>
      </c>
      <c r="H335" s="76" t="str">
        <f>'EL MD-sk.A'!H42</f>
        <v>HBC Hostivař</v>
      </c>
      <c r="I335" s="76" t="str">
        <f>'EL MD-sk.A'!I42</f>
        <v>HBC Alpiq Kladno</v>
      </c>
    </row>
    <row r="336" spans="1:9" hidden="1" x14ac:dyDescent="0.15">
      <c r="A336" s="104" t="str">
        <f>'EL MD-sk.B'!A49</f>
        <v>EL MD-sk.B</v>
      </c>
      <c r="B336" s="72">
        <f>'EL MD-sk.B'!B49</f>
        <v>5137</v>
      </c>
      <c r="C336" s="72">
        <f>'EL MD-sk.B'!C49</f>
        <v>10</v>
      </c>
      <c r="D336" s="72" t="str">
        <f>'EL MD-sk.B'!D49</f>
        <v>neděle</v>
      </c>
      <c r="E336" s="81">
        <f>'EL MD-sk.B'!E49</f>
        <v>43051</v>
      </c>
      <c r="F336" s="74">
        <f>'EL MD-sk.B'!F49</f>
        <v>0.47916666666666669</v>
      </c>
      <c r="G336" s="72" t="str">
        <f>'EL MD-sk.B'!G49</f>
        <v>Praha - Palmovka</v>
      </c>
      <c r="H336" s="72" t="str">
        <f>'EL MD-sk.B'!H49</f>
        <v>TJ Kovo Praha</v>
      </c>
      <c r="I336" s="76" t="str">
        <f>'EL MD-sk.B'!I49</f>
        <v>SK Pedagog České Budějovice</v>
      </c>
    </row>
    <row r="337" spans="1:9" hidden="1" x14ac:dyDescent="0.15">
      <c r="A337" s="104" t="str">
        <f>'EL MD-sk.B'!A52</f>
        <v>EL MD-sk.B</v>
      </c>
      <c r="B337" s="72">
        <f>'EL MD-sk.B'!B52</f>
        <v>5140</v>
      </c>
      <c r="C337" s="72">
        <f>'EL MD-sk.B'!C52</f>
        <v>10</v>
      </c>
      <c r="D337" s="72" t="str">
        <f>'EL MD-sk.B'!D52</f>
        <v>neděle</v>
      </c>
      <c r="E337" s="81">
        <f>'EL MD-sk.B'!E52</f>
        <v>43051</v>
      </c>
      <c r="F337" s="74">
        <f>'EL MD-sk.B'!F52</f>
        <v>0.47916666666666669</v>
      </c>
      <c r="G337" s="76" t="str">
        <f>'EL MD-sk.B'!G52</f>
        <v>Prachatice</v>
      </c>
      <c r="H337" s="76" t="str">
        <f>'EL MD-sk.B'!H52</f>
        <v>HBC Prachatice</v>
      </c>
      <c r="I337" s="76" t="str">
        <f>'EL MD-sk.B'!I52</f>
        <v>HBC Plzeň</v>
      </c>
    </row>
    <row r="338" spans="1:9" hidden="1" x14ac:dyDescent="0.15">
      <c r="A338" s="50" t="str">
        <f>'1.Liga'!A137</f>
        <v>1.Liga</v>
      </c>
      <c r="B338" s="24">
        <f>'1.Liga'!B137</f>
        <v>2120</v>
      </c>
      <c r="C338" s="24">
        <f>'1.Liga'!C137</f>
        <v>15</v>
      </c>
      <c r="D338" s="24" t="str">
        <f>'1.Liga'!D137</f>
        <v>neděle</v>
      </c>
      <c r="E338" s="28">
        <f>'1.Liga'!E137</f>
        <v>43051</v>
      </c>
      <c r="F338" s="54">
        <f>'1.Liga'!F137</f>
        <v>0.58333333333333337</v>
      </c>
      <c r="G338" s="24" t="str">
        <f>'1.Liga'!G137</f>
        <v>Prachatice</v>
      </c>
      <c r="H338" s="24" t="str">
        <f>'1.Liga'!H137</f>
        <v>HBC Prachatice</v>
      </c>
      <c r="I338" s="24" t="str">
        <f>'1.Liga'!I137</f>
        <v>HBC Nové Strašecí</v>
      </c>
    </row>
    <row r="339" spans="1:9" hidden="1" x14ac:dyDescent="0.15">
      <c r="A339" s="104" t="str">
        <f>'EL MD-sk.C'!A13</f>
        <v>EL MD-sk.C</v>
      </c>
      <c r="B339" s="72">
        <f>'EL MD-sk.C'!B13</f>
        <v>5208</v>
      </c>
      <c r="C339" s="72">
        <f>'EL MD-sk.C'!C13</f>
        <v>3</v>
      </c>
      <c r="D339" s="72" t="str">
        <f>'EL MD-sk.C'!D13</f>
        <v>neděle</v>
      </c>
      <c r="E339" s="81">
        <f>'EL MD-sk.C'!E13</f>
        <v>43051</v>
      </c>
      <c r="F339" s="74">
        <f>'EL MD-sk.C'!F13</f>
        <v>0.5</v>
      </c>
      <c r="G339" s="81" t="str">
        <f>'EL MD-sk.C'!G13</f>
        <v>Třinec</v>
      </c>
      <c r="H339" s="76" t="str">
        <f>'EL MD-sk.C'!H13</f>
        <v>HBC Enviform Třinec</v>
      </c>
      <c r="I339" s="72" t="str">
        <f>'EL MD-sk.C'!I13</f>
        <v>TJ Sršni Svitavy</v>
      </c>
    </row>
    <row r="340" spans="1:9" hidden="1" x14ac:dyDescent="0.15">
      <c r="A340" s="104" t="str">
        <f>'EL MD-sk.B'!A57</f>
        <v>EL MD-sk.B</v>
      </c>
      <c r="B340" s="72">
        <f>'EL MD-sk.B'!B57</f>
        <v>5144</v>
      </c>
      <c r="C340" s="72">
        <f>'EL MD-sk.B'!C57</f>
        <v>11</v>
      </c>
      <c r="D340" s="88" t="str">
        <f>'EL MD-sk.B'!D57</f>
        <v>pátek</v>
      </c>
      <c r="E340" s="83">
        <f>'EL MD-sk.B'!E57</f>
        <v>43056</v>
      </c>
      <c r="F340" s="74">
        <f>'EL MD-sk.B'!F57</f>
        <v>0.625</v>
      </c>
      <c r="G340" s="72" t="str">
        <f>'EL MD-sk.B'!G57</f>
        <v>Dobřany</v>
      </c>
      <c r="H340" s="76" t="str">
        <f>'EL MD-sk.B'!H57</f>
        <v>TJ Snack Dobřany</v>
      </c>
      <c r="I340" s="76" t="str">
        <f>'EL MD-sk.B'!I57</f>
        <v>SK Pedagog České Budějovice</v>
      </c>
    </row>
    <row r="341" spans="1:9" hidden="1" x14ac:dyDescent="0.15">
      <c r="A341" s="104" t="str">
        <f>'EL MD-sk.A'!A44</f>
        <v>EL MD-sk.A</v>
      </c>
      <c r="B341" s="72">
        <f>'EL MD-sk.A'!B44</f>
        <v>5031</v>
      </c>
      <c r="C341" s="72">
        <f>'EL MD-sk.A'!C44</f>
        <v>11</v>
      </c>
      <c r="D341" s="88" t="str">
        <f>'EL MD-sk.A'!D44</f>
        <v>pátek</v>
      </c>
      <c r="E341" s="83">
        <f>'EL MD-sk.A'!E44</f>
        <v>43056</v>
      </c>
      <c r="F341" s="74">
        <f>'EL MD-sk.A'!F44</f>
        <v>0.58333333333333337</v>
      </c>
      <c r="G341" s="81" t="str">
        <f>'EL MD-sk.A'!G44</f>
        <v>Kladno u ZS</v>
      </c>
      <c r="H341" s="76" t="str">
        <f>'EL MD-sk.A'!H44</f>
        <v>HBC Alpiq Kladno</v>
      </c>
      <c r="I341" s="72" t="str">
        <f>'EL MD-sk.A'!I44</f>
        <v>HBC Autosklo-H.A.K. Pardubice</v>
      </c>
    </row>
    <row r="342" spans="1:9" hidden="1" x14ac:dyDescent="0.15">
      <c r="A342" s="104" t="str">
        <f>'EL MD-sk.C'!A46</f>
        <v>EL MD-sk.C</v>
      </c>
      <c r="B342" s="72">
        <f>'EL MD-sk.C'!B46</f>
        <v>5233</v>
      </c>
      <c r="C342" s="72">
        <f>'EL MD-sk.C'!C46</f>
        <v>11</v>
      </c>
      <c r="D342" s="88" t="str">
        <f>'EL MD-sk.C'!D46</f>
        <v>pátek</v>
      </c>
      <c r="E342" s="83">
        <f>'EL MD-sk.C'!E46</f>
        <v>43056</v>
      </c>
      <c r="F342" s="74">
        <f>'EL MD-sk.C'!F46</f>
        <v>0.5</v>
      </c>
      <c r="G342" s="72" t="str">
        <f>'EL MD-sk.C'!G46</f>
        <v>Ostrava</v>
      </c>
      <c r="H342" s="76" t="str">
        <f>'EL MD-sk.C'!H46</f>
        <v>TJ Sokol Poruba</v>
      </c>
      <c r="I342" s="76" t="str">
        <f>'EL MD-sk.C'!I46</f>
        <v>HBK Bulldogs Brno</v>
      </c>
    </row>
    <row r="343" spans="1:9" hidden="1" x14ac:dyDescent="0.15">
      <c r="A343" s="104" t="str">
        <f>'EL MD-sk.B'!A55</f>
        <v>EL MD-sk.B</v>
      </c>
      <c r="B343" s="72">
        <f>'EL MD-sk.B'!B55</f>
        <v>5142</v>
      </c>
      <c r="C343" s="72">
        <f>'EL MD-sk.B'!C55</f>
        <v>11</v>
      </c>
      <c r="D343" s="88" t="str">
        <f>'EL MD-sk.B'!D55</f>
        <v>pátek</v>
      </c>
      <c r="E343" s="83">
        <f>'EL MD-sk.B'!E55</f>
        <v>43056</v>
      </c>
      <c r="F343" s="74">
        <f>'EL MD-sk.B'!F55</f>
        <v>0.58333333333333337</v>
      </c>
      <c r="G343" s="81" t="str">
        <f>'EL MD-sk.B'!G55</f>
        <v>Plzeň - hala</v>
      </c>
      <c r="H343" s="76" t="str">
        <f>'EL MD-sk.B'!H55</f>
        <v>HBC Plzeň</v>
      </c>
      <c r="I343" s="72" t="str">
        <f>'EL MD-sk.B'!I55</f>
        <v>TJ HBC Olymp Jindřichův Hradec</v>
      </c>
    </row>
    <row r="344" spans="1:9" hidden="1" x14ac:dyDescent="0.15">
      <c r="A344" s="104" t="str">
        <f>'EL MD-sk.B'!A56</f>
        <v>EL MD-sk.B</v>
      </c>
      <c r="B344" s="72">
        <f>'EL MD-sk.B'!B56</f>
        <v>5143</v>
      </c>
      <c r="C344" s="72">
        <f>'EL MD-sk.B'!C56</f>
        <v>11</v>
      </c>
      <c r="D344" s="88" t="str">
        <f>'EL MD-sk.B'!D56</f>
        <v>pátek</v>
      </c>
      <c r="E344" s="83">
        <f>'EL MD-sk.B'!E56</f>
        <v>43056</v>
      </c>
      <c r="F344" s="74">
        <f>'EL MD-sk.B'!F56</f>
        <v>0.47916666666666669</v>
      </c>
      <c r="G344" s="81" t="str">
        <f>'EL MD-sk.B'!G56</f>
        <v>Praha - Lužiny</v>
      </c>
      <c r="H344" s="76" t="str">
        <f>'EL MD-sk.B'!H56</f>
        <v>HC Kert Park Praha</v>
      </c>
      <c r="I344" s="72" t="str">
        <f>'EL MD-sk.B'!I56</f>
        <v>SK Suchdol nad Lužnicí</v>
      </c>
    </row>
    <row r="345" spans="1:9" hidden="1" x14ac:dyDescent="0.15">
      <c r="A345" s="104" t="str">
        <f>'EL MD-sk.B'!A54</f>
        <v>EL MD-sk.B</v>
      </c>
      <c r="B345" s="72">
        <f>'EL MD-sk.B'!B54</f>
        <v>5141</v>
      </c>
      <c r="C345" s="72">
        <f>'EL MD-sk.B'!C54</f>
        <v>11</v>
      </c>
      <c r="D345" s="88" t="str">
        <f>'EL MD-sk.B'!D54</f>
        <v>pátek</v>
      </c>
      <c r="E345" s="83">
        <f>'EL MD-sk.B'!E54</f>
        <v>43056</v>
      </c>
      <c r="F345" s="74">
        <f>'EL MD-sk.B'!F54</f>
        <v>0.47916666666666669</v>
      </c>
      <c r="G345" s="76" t="str">
        <f>'EL MD-sk.B'!G54</f>
        <v>Prachatice</v>
      </c>
      <c r="H345" s="76" t="str">
        <f>'EL MD-sk.B'!H54</f>
        <v>HBC Prachatice</v>
      </c>
      <c r="I345" s="72" t="str">
        <f>'EL MD-sk.B'!I54</f>
        <v>TJ Kovo Praha</v>
      </c>
    </row>
    <row r="346" spans="1:9" hidden="1" x14ac:dyDescent="0.15">
      <c r="A346" s="20" t="str">
        <f>Extraliga!A70</f>
        <v>Extraliga</v>
      </c>
      <c r="B346" s="8">
        <f>Extraliga!B70</f>
        <v>1056</v>
      </c>
      <c r="C346" s="8">
        <f>Extraliga!C70</f>
        <v>12</v>
      </c>
      <c r="D346" s="8" t="str">
        <f>Extraliga!D70</f>
        <v>pátek</v>
      </c>
      <c r="E346" s="9">
        <f>Extraliga!E70</f>
        <v>43056</v>
      </c>
      <c r="F346" s="10">
        <f>Extraliga!F70</f>
        <v>0.45833333333333331</v>
      </c>
      <c r="G346" s="8" t="str">
        <f>Extraliga!G70</f>
        <v>Rakovník</v>
      </c>
      <c r="H346" s="8" t="str">
        <f>Extraliga!H70</f>
        <v>HBC Rakovník</v>
      </c>
      <c r="I346" s="8" t="str">
        <f>Extraliga!I70</f>
        <v>HBC Alpiq Kladno</v>
      </c>
    </row>
    <row r="347" spans="1:9" hidden="1" x14ac:dyDescent="0.15">
      <c r="A347" s="104" t="str">
        <f>'EL MD-sk.C'!A45</f>
        <v>EL MD-sk.C</v>
      </c>
      <c r="B347" s="72">
        <f>'EL MD-sk.C'!B45</f>
        <v>5232</v>
      </c>
      <c r="C347" s="72">
        <f>'EL MD-sk.C'!C45</f>
        <v>11</v>
      </c>
      <c r="D347" s="88" t="str">
        <f>'EL MD-sk.C'!D45</f>
        <v>pátek</v>
      </c>
      <c r="E347" s="83">
        <f>'EL MD-sk.C'!E45</f>
        <v>43056</v>
      </c>
      <c r="F347" s="74">
        <f>'EL MD-sk.C'!F45</f>
        <v>0.5</v>
      </c>
      <c r="G347" s="72" t="str">
        <f>'EL MD-sk.C'!G45</f>
        <v>Třinec</v>
      </c>
      <c r="H347" s="76" t="str">
        <f>'EL MD-sk.C'!H45</f>
        <v>HBC Enviform Třinec</v>
      </c>
      <c r="I347" s="72" t="str">
        <f>'EL MD-sk.C'!I45</f>
        <v>SK Hokejbal Letohrad</v>
      </c>
    </row>
    <row r="348" spans="1:9" hidden="1" x14ac:dyDescent="0.15">
      <c r="A348" s="104" t="str">
        <f>'EL MD-sk.A'!A45</f>
        <v>EL MD-sk.A</v>
      </c>
      <c r="B348" s="72">
        <f>'EL MD-sk.A'!B45</f>
        <v>5032</v>
      </c>
      <c r="C348" s="72">
        <f>'EL MD-sk.A'!C45</f>
        <v>11</v>
      </c>
      <c r="D348" s="88" t="str">
        <f>'EL MD-sk.A'!D45</f>
        <v>pátek</v>
      </c>
      <c r="E348" s="83">
        <f>'EL MD-sk.A'!E45</f>
        <v>43056</v>
      </c>
      <c r="F348" s="74">
        <f>'EL MD-sk.A'!F45</f>
        <v>0.58333333333333337</v>
      </c>
      <c r="G348" s="81" t="str">
        <f>'EL MD-sk.A'!G45</f>
        <v>Ústí nad Labem</v>
      </c>
      <c r="H348" s="76" t="str">
        <f>'EL MD-sk.A'!H45</f>
        <v>Elba DDM Ústí nad Labem</v>
      </c>
      <c r="I348" s="72" t="str">
        <f>'EL MD-sk.A'!I45</f>
        <v>HBC Svítkov Stars Pardubice</v>
      </c>
    </row>
    <row r="349" spans="1:9" hidden="1" x14ac:dyDescent="0.15">
      <c r="A349" s="104" t="str">
        <f>'EL MD-sk.C'!A44</f>
        <v>EL MD-sk.C</v>
      </c>
      <c r="B349" s="72">
        <f>'EL MD-sk.C'!B44</f>
        <v>5231</v>
      </c>
      <c r="C349" s="72">
        <f>'EL MD-sk.C'!C44</f>
        <v>11</v>
      </c>
      <c r="D349" s="88" t="str">
        <f>'EL MD-sk.C'!D44</f>
        <v>pátek</v>
      </c>
      <c r="E349" s="83">
        <f>'EL MD-sk.C'!E44</f>
        <v>43056</v>
      </c>
      <c r="F349" s="74">
        <f>'EL MD-sk.C'!F44</f>
        <v>0.5</v>
      </c>
      <c r="G349" s="81" t="str">
        <f>'EL MD-sk.C'!G44</f>
        <v>Zlín - Malenovice</v>
      </c>
      <c r="H349" s="76" t="str">
        <f>'EL MD-sk.C'!H44</f>
        <v>HBC Malenovice</v>
      </c>
      <c r="I349" s="72" t="str">
        <f>'EL MD-sk.C'!I44</f>
        <v>TJ Sršni Svitavy</v>
      </c>
    </row>
    <row r="350" spans="1:9" hidden="1" x14ac:dyDescent="0.15">
      <c r="A350" s="20" t="str">
        <f>Extraliga!A71</f>
        <v>Extraliga</v>
      </c>
      <c r="B350" s="8">
        <f>Extraliga!B71</f>
        <v>1057</v>
      </c>
      <c r="C350" s="8">
        <f>Extraliga!C71</f>
        <v>12</v>
      </c>
      <c r="D350" s="8" t="str">
        <f>Extraliga!D71</f>
        <v>sobota</v>
      </c>
      <c r="E350" s="9">
        <f>Extraliga!E71</f>
        <v>43057</v>
      </c>
      <c r="F350" s="10">
        <f>Extraliga!F71</f>
        <v>0.625</v>
      </c>
      <c r="G350" s="8" t="str">
        <f>Extraliga!G71</f>
        <v>ANS Most</v>
      </c>
      <c r="H350" s="8" t="str">
        <f>Extraliga!H71</f>
        <v>HBC Rondo Most</v>
      </c>
      <c r="I350" s="8" t="str">
        <f>Extraliga!I71</f>
        <v>HBC Autosklo-H.A.K. Pardubice</v>
      </c>
    </row>
    <row r="351" spans="1:9" hidden="1" x14ac:dyDescent="0.15">
      <c r="A351" s="71" t="str">
        <f>'EL SD - sk.A+B'!A121</f>
        <v>EL SD</v>
      </c>
      <c r="B351" s="65">
        <f>'EL SD - sk.A+B'!B121</f>
        <v>4105</v>
      </c>
      <c r="C351" s="72" t="str">
        <f>'EL SD - sk.A+B'!C121</f>
        <v>14A</v>
      </c>
      <c r="D351" s="62" t="str">
        <f>'EL SD - sk.A+B'!D121</f>
        <v>sobota</v>
      </c>
      <c r="E351" s="81">
        <f>'EL SD - sk.A+B'!E121</f>
        <v>43057</v>
      </c>
      <c r="F351" s="74">
        <f>'EL SD - sk.A+B'!F121</f>
        <v>0.625</v>
      </c>
      <c r="G351" s="81" t="str">
        <f>'EL SD - sk.A+B'!G121</f>
        <v>Dobřany</v>
      </c>
      <c r="H351" s="76" t="str">
        <f>'EL SD - sk.A+B'!H121</f>
        <v>TJ Snack Dobřany</v>
      </c>
      <c r="I351" s="76" t="str">
        <f>'EL SD - sk.A+B'!I121</f>
        <v>HBC Plzeň</v>
      </c>
    </row>
    <row r="352" spans="1:9" hidden="1" x14ac:dyDescent="0.15">
      <c r="A352" s="71" t="str">
        <f>'EL SD - sk.A+B'!A123</f>
        <v>EL SD</v>
      </c>
      <c r="B352" s="65">
        <f>'EL SD - sk.A+B'!B123</f>
        <v>4107</v>
      </c>
      <c r="C352" s="72" t="str">
        <f>'EL SD - sk.A+B'!C123</f>
        <v>14B</v>
      </c>
      <c r="D352" s="62" t="str">
        <f>'EL SD - sk.A+B'!D123</f>
        <v>sobota</v>
      </c>
      <c r="E352" s="81">
        <f>'EL SD - sk.A+B'!E123</f>
        <v>43057</v>
      </c>
      <c r="F352" s="74">
        <f>'EL SD - sk.A+B'!F123</f>
        <v>0.58333333333333337</v>
      </c>
      <c r="G352" s="81" t="str">
        <f>'EL SD - sk.A+B'!G123</f>
        <v>Karviná</v>
      </c>
      <c r="H352" s="76" t="str">
        <f>'EL SD - sk.A+B'!H123</f>
        <v>HbK Karviná</v>
      </c>
      <c r="I352" s="76" t="str">
        <f>'EL SD - sk.A+B'!I123</f>
        <v>HBC Olomouc</v>
      </c>
    </row>
    <row r="353" spans="1:9" hidden="1" x14ac:dyDescent="0.15">
      <c r="A353" s="71" t="str">
        <f>'EL SD - sk.A+B'!A119</f>
        <v>EL SD</v>
      </c>
      <c r="B353" s="65">
        <f>'EL SD - sk.A+B'!B119</f>
        <v>4103</v>
      </c>
      <c r="C353" s="72" t="str">
        <f>'EL SD - sk.A+B'!C119</f>
        <v>14A</v>
      </c>
      <c r="D353" s="62" t="str">
        <f>'EL SD - sk.A+B'!D119</f>
        <v>sobota</v>
      </c>
      <c r="E353" s="81">
        <f>'EL SD - sk.A+B'!E119</f>
        <v>43057</v>
      </c>
      <c r="F353" s="74">
        <f>'EL SD - sk.A+B'!F119</f>
        <v>0.58333333333333337</v>
      </c>
      <c r="G353" s="81" t="str">
        <f>'EL SD - sk.A+B'!G119</f>
        <v>Kladno u ZS</v>
      </c>
      <c r="H353" s="76" t="str">
        <f>'EL SD - sk.A+B'!H119</f>
        <v>HBC Alpiq Kladno</v>
      </c>
      <c r="I353" s="76" t="str">
        <f>'EL SD - sk.A+B'!I119</f>
        <v>HSÚ Wolves Chomutov</v>
      </c>
    </row>
    <row r="354" spans="1:9" hidden="1" x14ac:dyDescent="0.15">
      <c r="A354" s="50" t="str">
        <f>'1.Liga'!A88</f>
        <v>1.Liga</v>
      </c>
      <c r="B354" s="24">
        <f>'1.Liga'!B88</f>
        <v>2076</v>
      </c>
      <c r="C354" s="24">
        <f>'1.Liga'!C88</f>
        <v>10</v>
      </c>
      <c r="D354" s="24" t="str">
        <f>'1.Liga'!D88</f>
        <v>sobota</v>
      </c>
      <c r="E354" s="28">
        <f>'1.Liga'!E88</f>
        <v>43057</v>
      </c>
      <c r="F354" s="54">
        <f>'1.Liga'!F88</f>
        <v>0.66666666666666663</v>
      </c>
      <c r="G354" s="24" t="str">
        <f>'1.Liga'!G88</f>
        <v>Opava</v>
      </c>
      <c r="H354" s="51" t="str">
        <f>'1.Liga'!H88</f>
        <v>SHC Opava</v>
      </c>
      <c r="I354" s="51" t="str">
        <f>'1.Liga'!I88</f>
        <v>SK Jihlava</v>
      </c>
    </row>
    <row r="355" spans="1:9" hidden="1" x14ac:dyDescent="0.15">
      <c r="A355" s="71" t="str">
        <f>'EL SD - sk.A+B'!A122</f>
        <v>EL SD</v>
      </c>
      <c r="B355" s="65">
        <f>'EL SD - sk.A+B'!B122</f>
        <v>4106</v>
      </c>
      <c r="C355" s="72" t="str">
        <f>'EL SD - sk.A+B'!C122</f>
        <v>14A</v>
      </c>
      <c r="D355" s="62" t="str">
        <f>'EL SD - sk.A+B'!D122</f>
        <v>sobota</v>
      </c>
      <c r="E355" s="81">
        <f>'EL SD - sk.A+B'!E122</f>
        <v>43057</v>
      </c>
      <c r="F355" s="74">
        <f>'EL SD - sk.A+B'!F122</f>
        <v>0.45833333333333331</v>
      </c>
      <c r="G355" s="81" t="str">
        <f>'EL SD - sk.A+B'!G122</f>
        <v>Písek</v>
      </c>
      <c r="H355" s="76" t="str">
        <f>'EL SD - sk.A+B'!H122</f>
        <v>HC ŠD Písek</v>
      </c>
      <c r="I355" s="76" t="str">
        <f>'EL SD - sk.A+B'!I122</f>
        <v>HC Buldoci Stříbro</v>
      </c>
    </row>
    <row r="356" spans="1:9" hidden="1" x14ac:dyDescent="0.15">
      <c r="A356" s="71" t="str">
        <f>'EL SD - sk.A+B'!A125</f>
        <v>EL SD</v>
      </c>
      <c r="B356" s="65">
        <f>'EL SD - sk.A+B'!B125</f>
        <v>4109</v>
      </c>
      <c r="C356" s="72" t="str">
        <f>'EL SD - sk.A+B'!C125</f>
        <v>14B</v>
      </c>
      <c r="D356" s="62" t="str">
        <f>'EL SD - sk.A+B'!D125</f>
        <v>sobota</v>
      </c>
      <c r="E356" s="81">
        <f>'EL SD - sk.A+B'!E125</f>
        <v>43057</v>
      </c>
      <c r="F356" s="74">
        <f>'EL SD - sk.A+B'!F125</f>
        <v>0.45833333333333331</v>
      </c>
      <c r="G356" s="81" t="str">
        <f>'EL SD - sk.A+B'!G125</f>
        <v>Praha - Horní Měcholupy</v>
      </c>
      <c r="H356" s="76" t="str">
        <f>'EL SD - sk.A+B'!H125</f>
        <v>HBC Hostivař</v>
      </c>
      <c r="I356" s="76" t="str">
        <f>'EL SD - sk.A+B'!I125</f>
        <v>HBC Hradec Králové 1988</v>
      </c>
    </row>
    <row r="357" spans="1:9" hidden="1" x14ac:dyDescent="0.15">
      <c r="A357" s="20" t="str">
        <f>Extraliga!A74</f>
        <v>Extraliga</v>
      </c>
      <c r="B357" s="8">
        <f>Extraliga!B74</f>
        <v>1060</v>
      </c>
      <c r="C357" s="8">
        <f>Extraliga!C74</f>
        <v>12</v>
      </c>
      <c r="D357" s="8" t="str">
        <f>Extraliga!D74</f>
        <v>sobota</v>
      </c>
      <c r="E357" s="9">
        <f>Extraliga!E74</f>
        <v>43057</v>
      </c>
      <c r="F357" s="10">
        <f>Extraliga!F74</f>
        <v>0.45833333333333331</v>
      </c>
      <c r="G357" s="8" t="str">
        <f>Extraliga!G74</f>
        <v>Praha - Palmovka</v>
      </c>
      <c r="H357" s="8" t="str">
        <f>Extraliga!H74</f>
        <v>TJ KOVO Praha</v>
      </c>
      <c r="I357" s="8" t="str">
        <f>Extraliga!I74</f>
        <v>SK Hokejbal Letohrad</v>
      </c>
    </row>
    <row r="358" spans="1:9" hidden="1" x14ac:dyDescent="0.15">
      <c r="A358" s="20" t="str">
        <f>Extraliga!A72</f>
        <v>Extraliga</v>
      </c>
      <c r="B358" s="8">
        <f>Extraliga!B72</f>
        <v>1058</v>
      </c>
      <c r="C358" s="8">
        <f>Extraliga!C72</f>
        <v>12</v>
      </c>
      <c r="D358" s="8" t="str">
        <f>Extraliga!D72</f>
        <v>sobota</v>
      </c>
      <c r="E358" s="9">
        <f>Extraliga!E72</f>
        <v>43057</v>
      </c>
      <c r="F358" s="10">
        <f>Extraliga!F72</f>
        <v>0.58333333333333337</v>
      </c>
      <c r="G358" s="8" t="str">
        <f>Extraliga!G72</f>
        <v>Sudoměřice</v>
      </c>
      <c r="H358" s="8" t="str">
        <f>Extraliga!H72</f>
        <v>SK Sudoměřice</v>
      </c>
      <c r="I358" s="8" t="str">
        <f>Extraliga!I72</f>
        <v>HBC Plzeň</v>
      </c>
    </row>
    <row r="359" spans="1:9" hidden="1" x14ac:dyDescent="0.15">
      <c r="A359" s="71" t="str">
        <f>'EL SD - sk.A+B'!A5</f>
        <v>EL SD</v>
      </c>
      <c r="B359" s="65">
        <f>'EL SD - sk.A+B'!B5</f>
        <v>4002</v>
      </c>
      <c r="C359" s="72" t="str">
        <f>'EL SD - sk.A+B'!C5</f>
        <v>1A</v>
      </c>
      <c r="D359" s="62" t="str">
        <f>'EL SD - sk.A+B'!D5</f>
        <v>sobota</v>
      </c>
      <c r="E359" s="73">
        <f>'EL SD - sk.A+B'!E5</f>
        <v>43057</v>
      </c>
      <c r="F359" s="74">
        <f>'EL SD - sk.A+B'!F5</f>
        <v>0.47916666666666669</v>
      </c>
      <c r="G359" s="65" t="str">
        <f>'EL SD - sk.A+B'!G5</f>
        <v>Ústí nad Labem</v>
      </c>
      <c r="H359" s="76" t="str">
        <f>'EL SD - sk.A+B'!H5</f>
        <v>Elba DDM Ústí nad Labem</v>
      </c>
      <c r="I359" s="76" t="str">
        <f>'EL SD - sk.A+B'!I5</f>
        <v>HBC Nové Strašecí</v>
      </c>
    </row>
    <row r="360" spans="1:9" hidden="1" x14ac:dyDescent="0.15">
      <c r="A360" s="104" t="str">
        <f>'EL MD-sk.C'!A48</f>
        <v>EL MD-sk.C</v>
      </c>
      <c r="B360" s="72">
        <f>'EL MD-sk.C'!B48</f>
        <v>5234</v>
      </c>
      <c r="C360" s="72">
        <f>'EL MD-sk.C'!C48</f>
        <v>12</v>
      </c>
      <c r="D360" s="72" t="str">
        <f>'EL MD-sk.C'!D48</f>
        <v>neděle</v>
      </c>
      <c r="E360" s="81">
        <f>'EL MD-sk.C'!E48</f>
        <v>43058</v>
      </c>
      <c r="F360" s="74">
        <f>'EL MD-sk.C'!F48</f>
        <v>0.5</v>
      </c>
      <c r="G360" s="72" t="str">
        <f>'EL MD-sk.C'!G48</f>
        <v>Brno - Nový Lískovec</v>
      </c>
      <c r="H360" s="76" t="str">
        <f>'EL MD-sk.C'!H48</f>
        <v>HBK Bulldogs Brno</v>
      </c>
      <c r="I360" s="76" t="str">
        <f>'EL MD-sk.C'!I48</f>
        <v>HBC Enviform Třinec</v>
      </c>
    </row>
    <row r="361" spans="1:9" hidden="1" x14ac:dyDescent="0.15">
      <c r="A361" s="104" t="str">
        <f>'EL MD-sk.B'!A60</f>
        <v>EL MD-sk.B</v>
      </c>
      <c r="B361" s="72">
        <f>'EL MD-sk.B'!B60</f>
        <v>5146</v>
      </c>
      <c r="C361" s="72">
        <f>'EL MD-sk.B'!C60</f>
        <v>12</v>
      </c>
      <c r="D361" s="72" t="str">
        <f>'EL MD-sk.B'!D60</f>
        <v>neděle</v>
      </c>
      <c r="E361" s="81">
        <f>'EL MD-sk.B'!E60</f>
        <v>43058</v>
      </c>
      <c r="F361" s="74">
        <f>'EL MD-sk.B'!F60</f>
        <v>0.47916666666666669</v>
      </c>
      <c r="G361" s="72" t="str">
        <f>'EL MD-sk.B'!G60</f>
        <v>České Budějovice</v>
      </c>
      <c r="H361" s="76" t="str">
        <f>'EL MD-sk.B'!H60</f>
        <v>SK Pedagog České Budějovice</v>
      </c>
      <c r="I361" s="76" t="str">
        <f>'EL MD-sk.B'!I60</f>
        <v>HC Kert Park Praha</v>
      </c>
    </row>
    <row r="362" spans="1:9" hidden="1" x14ac:dyDescent="0.15">
      <c r="A362" s="50" t="str">
        <f>'1.Liga'!A145</f>
        <v>1.Liga</v>
      </c>
      <c r="B362" s="24">
        <f>'1.Liga'!B145</f>
        <v>2127</v>
      </c>
      <c r="C362" s="24">
        <f>'1.Liga'!C145</f>
        <v>16</v>
      </c>
      <c r="D362" s="24" t="str">
        <f>'1.Liga'!D145</f>
        <v>neděle</v>
      </c>
      <c r="E362" s="28">
        <f>'1.Liga'!E145</f>
        <v>43058</v>
      </c>
      <c r="F362" s="54">
        <f>'1.Liga'!F145</f>
        <v>0.625</v>
      </c>
      <c r="G362" s="24" t="str">
        <f>'1.Liga'!G145</f>
        <v>Dobřany</v>
      </c>
      <c r="H362" s="51" t="str">
        <f>'1.Liga'!H145</f>
        <v>TJ Snack Dobřany</v>
      </c>
      <c r="I362" s="51" t="str">
        <f>'1.Liga'!I145</f>
        <v>Jungle Fever Kladno</v>
      </c>
    </row>
    <row r="363" spans="1:9" hidden="1" x14ac:dyDescent="0.15">
      <c r="A363" s="104" t="str">
        <f>'EL MD-sk.B'!A62</f>
        <v>EL MD-sk.B</v>
      </c>
      <c r="B363" s="72">
        <f>'EL MD-sk.B'!B62</f>
        <v>5148</v>
      </c>
      <c r="C363" s="72">
        <f>'EL MD-sk.B'!C62</f>
        <v>12</v>
      </c>
      <c r="D363" s="72" t="str">
        <f>'EL MD-sk.B'!D62</f>
        <v>neděle</v>
      </c>
      <c r="E363" s="81">
        <f>'EL MD-sk.B'!E62</f>
        <v>43058</v>
      </c>
      <c r="F363" s="74">
        <f>'EL MD-sk.B'!F62</f>
        <v>0.45833333333333331</v>
      </c>
      <c r="G363" s="76" t="str">
        <f>'EL MD-sk.B'!G62</f>
        <v>Jindřichův Hradec</v>
      </c>
      <c r="H363" s="72" t="str">
        <f>'EL MD-sk.B'!H62</f>
        <v>TJ HBC Olymp Jindřichův Hradec</v>
      </c>
      <c r="I363" s="76" t="str">
        <f>'EL MD-sk.B'!I62</f>
        <v>HBC Prachatice</v>
      </c>
    </row>
    <row r="364" spans="1:9" hidden="1" x14ac:dyDescent="0.15">
      <c r="A364" s="71" t="str">
        <f>'EL SD - sk.A+B'!A72</f>
        <v>EL SD</v>
      </c>
      <c r="B364" s="62">
        <f>'EL SD - sk.A+B'!B72</f>
        <v>4030</v>
      </c>
      <c r="C364" s="72" t="str">
        <f>'EL SD - sk.A+B'!C72</f>
        <v>4B</v>
      </c>
      <c r="D364" s="62" t="str">
        <f>'EL SD - sk.A+B'!D72</f>
        <v>neděle</v>
      </c>
      <c r="E364" s="81">
        <f>'EL SD - sk.A+B'!E72</f>
        <v>43058</v>
      </c>
      <c r="F364" s="74">
        <f>'EL SD - sk.A+B'!F72</f>
        <v>0.5</v>
      </c>
      <c r="G364" s="81" t="str">
        <f>'EL SD - sk.A+B'!G72</f>
        <v>Karviná</v>
      </c>
      <c r="H364" s="76" t="str">
        <f>'EL SD - sk.A+B'!H72</f>
        <v>HbK Karviná</v>
      </c>
      <c r="I364" s="76" t="str">
        <f>'EL SD - sk.A+B'!I72</f>
        <v>SK Jihlava</v>
      </c>
    </row>
    <row r="365" spans="1:9" hidden="1" x14ac:dyDescent="0.15">
      <c r="A365" s="50" t="str">
        <f>'1.Liga'!A142</f>
        <v>1.Liga</v>
      </c>
      <c r="B365" s="24">
        <f>'1.Liga'!B142</f>
        <v>2124</v>
      </c>
      <c r="C365" s="24">
        <f>'1.Liga'!C142</f>
        <v>16</v>
      </c>
      <c r="D365" s="24" t="str">
        <f>'1.Liga'!D142</f>
        <v>neděle</v>
      </c>
      <c r="E365" s="28">
        <f>'1.Liga'!E142</f>
        <v>43058</v>
      </c>
      <c r="F365" s="54">
        <f>'1.Liga'!F142</f>
        <v>0.625</v>
      </c>
      <c r="G365" s="24" t="str">
        <f>'1.Liga'!G142</f>
        <v>Karviná</v>
      </c>
      <c r="H365" s="51" t="str">
        <f>'1.Liga'!H142</f>
        <v>HbK Karviná</v>
      </c>
      <c r="I365" s="51" t="str">
        <f>'1.Liga'!I142</f>
        <v>SK Jihlava</v>
      </c>
    </row>
    <row r="366" spans="1:9" hidden="1" x14ac:dyDescent="0.15">
      <c r="A366" s="104" t="str">
        <f>'EL MD-sk.C'!A22</f>
        <v>EL MD-sk.C</v>
      </c>
      <c r="B366" s="72">
        <f>'EL MD-sk.C'!B22</f>
        <v>5215</v>
      </c>
      <c r="C366" s="72">
        <f>'EL MD-sk.C'!C22</f>
        <v>5</v>
      </c>
      <c r="D366" s="72" t="str">
        <f>'EL MD-sk.C'!D22</f>
        <v>neděle</v>
      </c>
      <c r="E366" s="81">
        <f>'EL MD-sk.C'!E22</f>
        <v>43058</v>
      </c>
      <c r="F366" s="74">
        <f>'EL MD-sk.C'!F22</f>
        <v>0.54166666666666663</v>
      </c>
      <c r="G366" s="76" t="str">
        <f>'EL MD-sk.C'!G22</f>
        <v>Kyjov</v>
      </c>
      <c r="H366" s="76" t="str">
        <f>'EL MD-sk.C'!H22</f>
        <v>HBK Kyjov</v>
      </c>
      <c r="I366" s="72" t="str">
        <f>'EL MD-sk.C'!I22</f>
        <v>TJ Sršni Svitavy</v>
      </c>
    </row>
    <row r="367" spans="1:9" hidden="1" x14ac:dyDescent="0.15">
      <c r="A367" s="104" t="str">
        <f>'EL MD-sk.A'!A48</f>
        <v>EL MD-sk.A</v>
      </c>
      <c r="B367" s="72">
        <f>'EL MD-sk.A'!B48</f>
        <v>5034</v>
      </c>
      <c r="C367" s="72">
        <f>'EL MD-sk.A'!C48</f>
        <v>12</v>
      </c>
      <c r="D367" s="72" t="str">
        <f>'EL MD-sk.A'!D48</f>
        <v>neděle</v>
      </c>
      <c r="E367" s="81">
        <f>'EL MD-sk.A'!E48</f>
        <v>43058</v>
      </c>
      <c r="F367" s="74">
        <f>'EL MD-sk.A'!F48</f>
        <v>0.58333333333333337</v>
      </c>
      <c r="G367" s="72" t="str">
        <f>'EL MD-sk.A'!G48</f>
        <v>Mladá Boleslav</v>
      </c>
      <c r="H367" s="76" t="str">
        <f>'EL MD-sk.A'!H48</f>
        <v>HBC Tygři Mladá Boleslav</v>
      </c>
      <c r="I367" s="76" t="str">
        <f>'EL MD-sk.A'!I48</f>
        <v>Elba DDM Ústí nad Labem</v>
      </c>
    </row>
    <row r="368" spans="1:9" hidden="1" x14ac:dyDescent="0.15">
      <c r="A368" s="50" t="str">
        <f>'1.Liga'!A141</f>
        <v>1.Liga</v>
      </c>
      <c r="B368" s="24">
        <f>'1.Liga'!B141</f>
        <v>2123</v>
      </c>
      <c r="C368" s="24">
        <f>'1.Liga'!C141</f>
        <v>16</v>
      </c>
      <c r="D368" s="24" t="str">
        <f>'1.Liga'!D141</f>
        <v>neděle</v>
      </c>
      <c r="E368" s="28">
        <f>'1.Liga'!E141</f>
        <v>43058</v>
      </c>
      <c r="F368" s="54">
        <f>'1.Liga'!F141</f>
        <v>0.58333333333333337</v>
      </c>
      <c r="G368" s="24" t="str">
        <f>'1.Liga'!G141</f>
        <v>Opava</v>
      </c>
      <c r="H368" s="51" t="str">
        <f>'1.Liga'!H141</f>
        <v>SHC Opava</v>
      </c>
      <c r="I368" s="51" t="str">
        <f>'1.Liga'!I141</f>
        <v>HBC Buldogs Brno</v>
      </c>
    </row>
    <row r="369" spans="1:9" hidden="1" x14ac:dyDescent="0.15">
      <c r="A369" s="50" t="str">
        <f>'1.Liga'!A143</f>
        <v>1.Liga</v>
      </c>
      <c r="B369" s="24">
        <f>'1.Liga'!B143</f>
        <v>2125</v>
      </c>
      <c r="C369" s="24">
        <f>'1.Liga'!C143</f>
        <v>16</v>
      </c>
      <c r="D369" s="24" t="str">
        <f>'1.Liga'!D143</f>
        <v>neděle</v>
      </c>
      <c r="E369" s="28">
        <f>'1.Liga'!E143</f>
        <v>43058</v>
      </c>
      <c r="F369" s="54">
        <f>'1.Liga'!F143</f>
        <v>0.54166666666666663</v>
      </c>
      <c r="G369" s="24" t="str">
        <f>'1.Liga'!G143</f>
        <v>Plzeň - Štruncovy sady</v>
      </c>
      <c r="H369" s="51" t="str">
        <f>'1.Liga'!H143</f>
        <v>HBC Plzeň-Litice</v>
      </c>
      <c r="I369" s="51" t="str">
        <f>'1.Liga'!I143</f>
        <v>SK Kelti 2008</v>
      </c>
    </row>
    <row r="370" spans="1:9" hidden="1" x14ac:dyDescent="0.15">
      <c r="A370" s="104" t="str">
        <f>'EL MD-sk.B'!A59</f>
        <v>EL MD-sk.B</v>
      </c>
      <c r="B370" s="72">
        <f>'EL MD-sk.B'!B59</f>
        <v>5145</v>
      </c>
      <c r="C370" s="72">
        <f>'EL MD-sk.B'!C59</f>
        <v>12</v>
      </c>
      <c r="D370" s="72" t="str">
        <f>'EL MD-sk.B'!D59</f>
        <v>neděle</v>
      </c>
      <c r="E370" s="81">
        <f>'EL MD-sk.B'!E59</f>
        <v>43058</v>
      </c>
      <c r="F370" s="74">
        <f>'EL MD-sk.B'!F59</f>
        <v>0.47916666666666669</v>
      </c>
      <c r="G370" s="72" t="str">
        <f>'EL MD-sk.B'!G59</f>
        <v>Praha - Palmovka</v>
      </c>
      <c r="H370" s="72" t="str">
        <f>'EL MD-sk.B'!H59</f>
        <v>TJ Kovo Praha</v>
      </c>
      <c r="I370" s="76" t="str">
        <f>'EL MD-sk.B'!I59</f>
        <v>TJ Snack Dobřany</v>
      </c>
    </row>
    <row r="371" spans="1:9" hidden="1" x14ac:dyDescent="0.15">
      <c r="A371" s="104" t="str">
        <f>'EL MD-sk.B'!A61</f>
        <v>EL MD-sk.B</v>
      </c>
      <c r="B371" s="72">
        <f>'EL MD-sk.B'!B61</f>
        <v>5147</v>
      </c>
      <c r="C371" s="72">
        <f>'EL MD-sk.B'!C61</f>
        <v>12</v>
      </c>
      <c r="D371" s="72" t="str">
        <f>'EL MD-sk.B'!D61</f>
        <v>neděle</v>
      </c>
      <c r="E371" s="81">
        <f>'EL MD-sk.B'!E61</f>
        <v>43058</v>
      </c>
      <c r="F371" s="74">
        <f>'EL MD-sk.B'!F61</f>
        <v>0.54166666666666663</v>
      </c>
      <c r="G371" s="72" t="str">
        <f>'EL MD-sk.B'!G61</f>
        <v>Suchdol nad Lužnicí</v>
      </c>
      <c r="H371" s="72" t="str">
        <f>'EL MD-sk.B'!H61</f>
        <v>SK Suchdol nad Lužnicí</v>
      </c>
      <c r="I371" s="76" t="str">
        <f>'EL MD-sk.B'!I61</f>
        <v>HBC Plzeň</v>
      </c>
    </row>
    <row r="372" spans="1:9" hidden="1" x14ac:dyDescent="0.15">
      <c r="A372" s="50" t="str">
        <f>'1.Liga'!A146</f>
        <v>1.Liga</v>
      </c>
      <c r="B372" s="24">
        <f>'1.Liga'!B146</f>
        <v>2128</v>
      </c>
      <c r="C372" s="24">
        <f>'1.Liga'!C146</f>
        <v>16</v>
      </c>
      <c r="D372" s="24" t="str">
        <f>'1.Liga'!D146</f>
        <v>neděle</v>
      </c>
      <c r="E372" s="28">
        <f>'1.Liga'!E146</f>
        <v>43058</v>
      </c>
      <c r="F372" s="54">
        <f>'1.Liga'!F146</f>
        <v>0.58333333333333337</v>
      </c>
      <c r="G372" s="24" t="str">
        <f>'1.Liga'!G146</f>
        <v>Třemošná</v>
      </c>
      <c r="H372" s="51" t="str">
        <f>'1.Liga'!H146</f>
        <v>TJ Tatran Třemošná</v>
      </c>
      <c r="I372" s="51" t="str">
        <f>'1.Liga'!I146</f>
        <v>HBC Nové Strašecí</v>
      </c>
    </row>
    <row r="373" spans="1:9" hidden="1" x14ac:dyDescent="0.15">
      <c r="A373" s="20" t="str">
        <f>Extraliga!A78</f>
        <v>Extraliga</v>
      </c>
      <c r="B373" s="8">
        <f>Extraliga!B78</f>
        <v>1063</v>
      </c>
      <c r="C373" s="8">
        <f>Extraliga!C78</f>
        <v>13</v>
      </c>
      <c r="D373" s="8" t="str">
        <f>Extraliga!D78</f>
        <v>pátek</v>
      </c>
      <c r="E373" s="9">
        <f>Extraliga!E78</f>
        <v>43063</v>
      </c>
      <c r="F373" s="10">
        <f>Extraliga!F78</f>
        <v>0.83333333333333337</v>
      </c>
      <c r="G373" s="8" t="str">
        <f>Extraliga!G78</f>
        <v>Praha - Palmovka</v>
      </c>
      <c r="H373" s="8" t="str">
        <f>Extraliga!H78</f>
        <v>TJ KOVO Praha</v>
      </c>
      <c r="I373" s="8" t="str">
        <f>Extraliga!I78</f>
        <v>HBC Alpiq Kladno</v>
      </c>
    </row>
    <row r="374" spans="1:9" hidden="1" x14ac:dyDescent="0.15">
      <c r="A374" s="71" t="str">
        <f>'EL SD - sk.A+B'!A134</f>
        <v>EL SD</v>
      </c>
      <c r="B374" s="65">
        <f>'EL SD - sk.A+B'!B134</f>
        <v>4179</v>
      </c>
      <c r="C374" s="72" t="str">
        <f>'EL SD - sk.A+B'!C134</f>
        <v>23AB</v>
      </c>
      <c r="D374" s="62" t="str">
        <f>'EL SD - sk.A+B'!D134</f>
        <v>sobota</v>
      </c>
      <c r="E374" s="81">
        <f>'EL SD - sk.A+B'!E134</f>
        <v>43064</v>
      </c>
      <c r="F374" s="74">
        <f>'EL SD - sk.A+B'!F134</f>
        <v>0.66666666666666663</v>
      </c>
      <c r="G374" s="81" t="str">
        <f>'EL SD - sk.A+B'!G134</f>
        <v>Karviná</v>
      </c>
      <c r="H374" s="76" t="str">
        <f>'EL SD - sk.A+B'!H134</f>
        <v>HbK Karviná</v>
      </c>
      <c r="I374" s="76" t="str">
        <f>'EL SD - sk.A+B'!I134</f>
        <v>HBC Alpiq Kladno</v>
      </c>
    </row>
    <row r="375" spans="1:9" hidden="1" x14ac:dyDescent="0.15">
      <c r="A375" s="50" t="str">
        <f>'1.Liga'!A154</f>
        <v>1.Liga</v>
      </c>
      <c r="B375" s="24">
        <f>'1.Liga'!B154</f>
        <v>2135</v>
      </c>
      <c r="C375" s="24">
        <f>'1.Liga'!C154</f>
        <v>17</v>
      </c>
      <c r="D375" s="24" t="str">
        <f>'1.Liga'!D154</f>
        <v>sobota</v>
      </c>
      <c r="E375" s="28">
        <f>'1.Liga'!E154</f>
        <v>43064</v>
      </c>
      <c r="F375" s="54">
        <f>'1.Liga'!F154</f>
        <v>0.58333333333333337</v>
      </c>
      <c r="G375" s="24" t="str">
        <f>'1.Liga'!G154</f>
        <v>Kladno u ZS</v>
      </c>
      <c r="H375" s="51" t="str">
        <f>'1.Liga'!H154</f>
        <v>Jungle Fever Kladno</v>
      </c>
      <c r="I375" s="51" t="str">
        <f>'1.Liga'!I154</f>
        <v>SHC Opava</v>
      </c>
    </row>
    <row r="376" spans="1:9" hidden="1" x14ac:dyDescent="0.15">
      <c r="A376" s="50" t="str">
        <f>'1.Liga'!A52</f>
        <v>1.Liga</v>
      </c>
      <c r="B376" s="24">
        <f>'1.Liga'!B52</f>
        <v>2044</v>
      </c>
      <c r="C376" s="24">
        <f>'1.Liga'!C52</f>
        <v>6</v>
      </c>
      <c r="D376" s="24" t="str">
        <f>'1.Liga'!D52</f>
        <v>sobota</v>
      </c>
      <c r="E376" s="28">
        <f>'1.Liga'!E52</f>
        <v>43064</v>
      </c>
      <c r="F376" s="54">
        <f>'1.Liga'!F52</f>
        <v>0.45833333333333331</v>
      </c>
      <c r="G376" s="24" t="str">
        <f>'1.Liga'!G52</f>
        <v>Mladá Boleslav</v>
      </c>
      <c r="H376" s="51" t="str">
        <f>'1.Liga'!H52</f>
        <v>HBC Tygři Mladá Boleslav</v>
      </c>
      <c r="I376" s="51" t="str">
        <f>'1.Liga'!I52</f>
        <v>TJ Snack Dobřany</v>
      </c>
    </row>
    <row r="377" spans="1:9" hidden="1" x14ac:dyDescent="0.15">
      <c r="A377" s="50" t="str">
        <f>'1.Liga'!A153</f>
        <v>1.Liga</v>
      </c>
      <c r="B377" s="24">
        <f>'1.Liga'!B153</f>
        <v>2134</v>
      </c>
      <c r="C377" s="24">
        <f>'1.Liga'!C153</f>
        <v>17</v>
      </c>
      <c r="D377" s="24" t="str">
        <f>'1.Liga'!D153</f>
        <v>sobota</v>
      </c>
      <c r="E377" s="28">
        <f>'1.Liga'!E153</f>
        <v>43064</v>
      </c>
      <c r="F377" s="54">
        <f>'1.Liga'!F153</f>
        <v>0.58333333333333337</v>
      </c>
      <c r="G377" s="24" t="str">
        <f>'1.Liga'!G153</f>
        <v>Nové Strašecí</v>
      </c>
      <c r="H377" s="51" t="str">
        <f>'1.Liga'!H153</f>
        <v>HBC Nové Strašecí</v>
      </c>
      <c r="I377" s="51" t="str">
        <f>'1.Liga'!I153</f>
        <v>HC Jestřábi Přelouč</v>
      </c>
    </row>
    <row r="378" spans="1:9" hidden="1" x14ac:dyDescent="0.15">
      <c r="A378" s="71" t="str">
        <f>'EL SD - sk.A+B'!A133</f>
        <v>EL SD</v>
      </c>
      <c r="B378" s="65">
        <f>'EL SD - sk.A+B'!B133</f>
        <v>4178</v>
      </c>
      <c r="C378" s="72" t="str">
        <f>'EL SD - sk.A+B'!C133</f>
        <v>23AB</v>
      </c>
      <c r="D378" s="62" t="str">
        <f>'EL SD - sk.A+B'!D133</f>
        <v>sobota</v>
      </c>
      <c r="E378" s="81">
        <f>'EL SD - sk.A+B'!E133</f>
        <v>43064</v>
      </c>
      <c r="F378" s="74">
        <f>'EL SD - sk.A+B'!F133</f>
        <v>0.625</v>
      </c>
      <c r="G378" s="81" t="str">
        <f>'EL SD - sk.A+B'!G133</f>
        <v>Olomouc</v>
      </c>
      <c r="H378" s="76" t="str">
        <f>'EL SD - sk.A+B'!H133</f>
        <v>HBC Olomouc</v>
      </c>
      <c r="I378" s="76" t="str">
        <f>'EL SD - sk.A+B'!I133</f>
        <v>HSÚ Wolves Chomutov</v>
      </c>
    </row>
    <row r="379" spans="1:9" hidden="1" x14ac:dyDescent="0.15">
      <c r="A379" s="50" t="str">
        <f>'1.Liga'!A150</f>
        <v>1.Liga</v>
      </c>
      <c r="B379" s="24">
        <f>'1.Liga'!B150</f>
        <v>2131</v>
      </c>
      <c r="C379" s="24">
        <f>'1.Liga'!C150</f>
        <v>17</v>
      </c>
      <c r="D379" s="24" t="str">
        <f>'1.Liga'!D150</f>
        <v>sobota</v>
      </c>
      <c r="E379" s="28">
        <f>'1.Liga'!E150</f>
        <v>43064</v>
      </c>
      <c r="F379" s="54">
        <f>'1.Liga'!F150</f>
        <v>0.58333333333333337</v>
      </c>
      <c r="G379" s="24" t="str">
        <f>'1.Liga'!G150</f>
        <v>Polička</v>
      </c>
      <c r="H379" s="51" t="str">
        <f>'1.Liga'!H150</f>
        <v>SK Kometa Polička</v>
      </c>
      <c r="I379" s="51" t="str">
        <f>'1.Liga'!I150</f>
        <v>HBC Buldogs Brno</v>
      </c>
    </row>
    <row r="380" spans="1:9" hidden="1" x14ac:dyDescent="0.15">
      <c r="A380" s="71" t="str">
        <f>'EL SD - sk.A+B'!A128</f>
        <v>EL SD</v>
      </c>
      <c r="B380" s="65">
        <f>'EL SD - sk.A+B'!B128</f>
        <v>4173</v>
      </c>
      <c r="C380" s="72" t="str">
        <f>'EL SD - sk.A+B'!C128</f>
        <v>23AB</v>
      </c>
      <c r="D380" s="62" t="str">
        <f>'EL SD - sk.A+B'!D128</f>
        <v>sobota</v>
      </c>
      <c r="E380" s="81">
        <f>'EL SD - sk.A+B'!E128</f>
        <v>43064</v>
      </c>
      <c r="F380" s="74">
        <f>'EL SD - sk.A+B'!F128</f>
        <v>0.45833333333333331</v>
      </c>
      <c r="G380" s="81" t="str">
        <f>'EL SD - sk.A+B'!G128</f>
        <v>Praha - Horní Měcholupy</v>
      </c>
      <c r="H380" s="76" t="str">
        <f>'EL SD - sk.A+B'!H128</f>
        <v>HBC Hostivař</v>
      </c>
      <c r="I380" s="76" t="str">
        <f>'EL SD - sk.A+B'!I128</f>
        <v>HC Buldoci Stříbro</v>
      </c>
    </row>
    <row r="381" spans="1:9" hidden="1" x14ac:dyDescent="0.15">
      <c r="A381" s="50" t="str">
        <f>'1.Liga'!A149</f>
        <v>1.Liga</v>
      </c>
      <c r="B381" s="24">
        <f>'1.Liga'!B149</f>
        <v>2130</v>
      </c>
      <c r="C381" s="24">
        <f>'1.Liga'!C149</f>
        <v>17</v>
      </c>
      <c r="D381" s="24" t="str">
        <f>'1.Liga'!D149</f>
        <v>sobota</v>
      </c>
      <c r="E381" s="28">
        <f>'1.Liga'!E149</f>
        <v>43064</v>
      </c>
      <c r="F381" s="54">
        <f>'1.Liga'!F149</f>
        <v>0.58333333333333337</v>
      </c>
      <c r="G381" s="24" t="str">
        <f>'1.Liga'!G149</f>
        <v>Třemošná</v>
      </c>
      <c r="H381" s="51" t="str">
        <f>'1.Liga'!H149</f>
        <v>TJ Tatran Třemošná</v>
      </c>
      <c r="I381" s="51" t="str">
        <f>'1.Liga'!I149</f>
        <v>HBC Plzeň-Litice</v>
      </c>
    </row>
    <row r="382" spans="1:9" hidden="1" x14ac:dyDescent="0.15">
      <c r="A382" s="20" t="str">
        <f>Extraliga!A80</f>
        <v>Extraliga</v>
      </c>
      <c r="B382" s="8">
        <f>Extraliga!B80</f>
        <v>1065</v>
      </c>
      <c r="C382" s="8">
        <f>Extraliga!C80</f>
        <v>13</v>
      </c>
      <c r="D382" s="8" t="str">
        <f>Extraliga!D80</f>
        <v>sobota</v>
      </c>
      <c r="E382" s="9">
        <f>Extraliga!E80</f>
        <v>43064</v>
      </c>
      <c r="F382" s="10">
        <f>Extraliga!F80</f>
        <v>0.58333333333333337</v>
      </c>
      <c r="G382" s="8" t="str">
        <f>Extraliga!G80</f>
        <v>Ústí nad Labem</v>
      </c>
      <c r="H382" s="8" t="str">
        <f>Extraliga!H80</f>
        <v>Elba DDM Ústí nad Labem</v>
      </c>
      <c r="I382" s="8" t="str">
        <f>Extraliga!I80</f>
        <v>HBC Plzeň</v>
      </c>
    </row>
    <row r="383" spans="1:9" hidden="1" x14ac:dyDescent="0.15">
      <c r="A383" s="104" t="str">
        <f>'EL MD-sk.B'!A64</f>
        <v>EL MD-sk.B</v>
      </c>
      <c r="B383" s="72">
        <f>'EL MD-sk.B'!B64</f>
        <v>5149</v>
      </c>
      <c r="C383" s="72">
        <f>'EL MD-sk.B'!C64</f>
        <v>13</v>
      </c>
      <c r="D383" s="72" t="str">
        <f>'EL MD-sk.B'!D64</f>
        <v>neděle</v>
      </c>
      <c r="E383" s="81">
        <f>'EL MD-sk.B'!E64</f>
        <v>43065</v>
      </c>
      <c r="F383" s="74">
        <f>'EL MD-sk.B'!F64</f>
        <v>0.47916666666666669</v>
      </c>
      <c r="G383" s="76" t="str">
        <f>'EL MD-sk.B'!G64</f>
        <v>Jindřichův Hradec</v>
      </c>
      <c r="H383" s="72" t="str">
        <f>'EL MD-sk.B'!H64</f>
        <v>TJ HBC Olymp Jindřichův Hradec</v>
      </c>
      <c r="I383" s="72" t="str">
        <f>'EL MD-sk.B'!I64</f>
        <v>TJ Kovo Praha</v>
      </c>
    </row>
    <row r="384" spans="1:9" hidden="1" x14ac:dyDescent="0.15">
      <c r="A384" s="50" t="str">
        <f>'1.Liga'!A157</f>
        <v>1.Liga</v>
      </c>
      <c r="B384" s="24">
        <f>'1.Liga'!B157</f>
        <v>2137</v>
      </c>
      <c r="C384" s="24">
        <f>'1.Liga'!C157</f>
        <v>18</v>
      </c>
      <c r="D384" s="24" t="str">
        <f>'1.Liga'!D157</f>
        <v>neděle</v>
      </c>
      <c r="E384" s="28">
        <f>'1.Liga'!E157</f>
        <v>43065</v>
      </c>
      <c r="F384" s="54">
        <f>'1.Liga'!F157</f>
        <v>0.625</v>
      </c>
      <c r="G384" s="24" t="str">
        <f>'1.Liga'!G157</f>
        <v>Jindřichův Hradec</v>
      </c>
      <c r="H384" s="51" t="str">
        <f>'1.Liga'!H157</f>
        <v>TJ HBC Olymp Jindřichův Hradec</v>
      </c>
      <c r="I384" s="51" t="str">
        <f>'1.Liga'!I157</f>
        <v>TJ Snack Dobřany</v>
      </c>
    </row>
    <row r="385" spans="1:9" hidden="1" x14ac:dyDescent="0.15">
      <c r="A385" s="50" t="str">
        <f>'1.Liga'!A162</f>
        <v>1.Liga</v>
      </c>
      <c r="B385" s="24">
        <f>'1.Liga'!B162</f>
        <v>2142</v>
      </c>
      <c r="C385" s="24">
        <f>'1.Liga'!C162</f>
        <v>18</v>
      </c>
      <c r="D385" s="24" t="str">
        <f>'1.Liga'!D162</f>
        <v>neděle</v>
      </c>
      <c r="E385" s="28">
        <f>'1.Liga'!E162</f>
        <v>43065</v>
      </c>
      <c r="F385" s="54">
        <f>'1.Liga'!F162</f>
        <v>0.54166666666666663</v>
      </c>
      <c r="G385" s="24" t="str">
        <f>'1.Liga'!G162</f>
        <v>Karviná</v>
      </c>
      <c r="H385" s="51" t="str">
        <f>'1.Liga'!H162</f>
        <v>HbK Karviná</v>
      </c>
      <c r="I385" s="51" t="str">
        <f>'1.Liga'!I162</f>
        <v>Jungle Fever Kladno</v>
      </c>
    </row>
    <row r="386" spans="1:9" hidden="1" x14ac:dyDescent="0.15">
      <c r="A386" s="104" t="str">
        <f>'EL MD-sk.A'!A53</f>
        <v>EL MD-sk.A</v>
      </c>
      <c r="B386" s="72">
        <f>'EL MD-sk.A'!B53</f>
        <v>5038</v>
      </c>
      <c r="C386" s="72">
        <f>'EL MD-sk.A'!C53</f>
        <v>13</v>
      </c>
      <c r="D386" s="72" t="str">
        <f>'EL MD-sk.A'!D53</f>
        <v>neděle</v>
      </c>
      <c r="E386" s="81">
        <f>'EL MD-sk.A'!E53</f>
        <v>43065</v>
      </c>
      <c r="F386" s="74">
        <f>'EL MD-sk.A'!F53</f>
        <v>0.47916666666666669</v>
      </c>
      <c r="G386" s="81" t="str">
        <f>'EL MD-sk.A'!G53</f>
        <v>Kladno u ZS</v>
      </c>
      <c r="H386" s="76" t="str">
        <f>'EL MD-sk.A'!H53</f>
        <v>HBC Alpiq Kladno</v>
      </c>
      <c r="I386" s="76" t="str">
        <f>'EL MD-sk.A'!I53</f>
        <v>HBC Tygři Mladá Boleslav</v>
      </c>
    </row>
    <row r="387" spans="1:9" hidden="1" x14ac:dyDescent="0.15">
      <c r="A387" s="104" t="str">
        <f>'EL MD-sk.C'!A52</f>
        <v>EL MD-sk.C</v>
      </c>
      <c r="B387" s="72">
        <f>'EL MD-sk.C'!B52</f>
        <v>5237</v>
      </c>
      <c r="C387" s="72">
        <f>'EL MD-sk.C'!C52</f>
        <v>13</v>
      </c>
      <c r="D387" s="72" t="str">
        <f>'EL MD-sk.C'!D52</f>
        <v>neděle</v>
      </c>
      <c r="E387" s="81">
        <f>'EL MD-sk.C'!E52</f>
        <v>43065</v>
      </c>
      <c r="F387" s="74">
        <f>'EL MD-sk.C'!F52</f>
        <v>0.54166666666666663</v>
      </c>
      <c r="G387" s="76" t="str">
        <f>'EL MD-sk.C'!G52</f>
        <v>Kyjov</v>
      </c>
      <c r="H387" s="76" t="str">
        <f>'EL MD-sk.C'!H52</f>
        <v>HBK Kyjov</v>
      </c>
      <c r="I387" s="72" t="str">
        <f>'EL MD-sk.C'!I52</f>
        <v>SK Hokejbal Letohrad</v>
      </c>
    </row>
    <row r="388" spans="1:9" hidden="1" x14ac:dyDescent="0.15">
      <c r="A388" s="50" t="str">
        <f>'1.Liga'!A158</f>
        <v>1.Liga</v>
      </c>
      <c r="B388" s="24">
        <f>'1.Liga'!B158</f>
        <v>2138</v>
      </c>
      <c r="C388" s="24">
        <f>'1.Liga'!C158</f>
        <v>18</v>
      </c>
      <c r="D388" s="24" t="str">
        <f>'1.Liga'!D158</f>
        <v>neděle</v>
      </c>
      <c r="E388" s="28">
        <f>'1.Liga'!E158</f>
        <v>43065</v>
      </c>
      <c r="F388" s="54">
        <f>'1.Liga'!F158</f>
        <v>0.45833333333333331</v>
      </c>
      <c r="G388" s="24" t="str">
        <f>'1.Liga'!G158</f>
        <v>Mladá Boleslav</v>
      </c>
      <c r="H388" s="51" t="str">
        <f>'1.Liga'!H158</f>
        <v>HBC Tygři Mladá Boleslav</v>
      </c>
      <c r="I388" s="51" t="str">
        <f>'1.Liga'!I158</f>
        <v>HBC Buldogs Brno</v>
      </c>
    </row>
    <row r="389" spans="1:9" hidden="1" x14ac:dyDescent="0.15">
      <c r="A389" s="71" t="str">
        <f>'EL SD - sk.A+B'!A142</f>
        <v>EL SD</v>
      </c>
      <c r="B389" s="65">
        <f>'EL SD - sk.A+B'!B142</f>
        <v>4186</v>
      </c>
      <c r="C389" s="72" t="str">
        <f>'EL SD - sk.A+B'!C142</f>
        <v>24AB</v>
      </c>
      <c r="D389" s="82" t="str">
        <f>'EL SD - sk.A+B'!D142</f>
        <v>neděle</v>
      </c>
      <c r="E389" s="83">
        <f>'EL SD - sk.A+B'!E142</f>
        <v>43065</v>
      </c>
      <c r="F389" s="74">
        <f>'EL SD - sk.A+B'!F142</f>
        <v>0.47916666666666669</v>
      </c>
      <c r="G389" s="81" t="str">
        <f>'EL SD - sk.A+B'!G142</f>
        <v>Olomouc</v>
      </c>
      <c r="H389" s="76" t="str">
        <f>'EL SD - sk.A+B'!H142</f>
        <v>HBC Olomouc</v>
      </c>
      <c r="I389" s="76" t="str">
        <f>'EL SD - sk.A+B'!I142</f>
        <v>Elba DDM Ústí nad Labem</v>
      </c>
    </row>
    <row r="390" spans="1:9" hidden="1" x14ac:dyDescent="0.15">
      <c r="A390" s="50" t="str">
        <f>'1.Liga'!A163</f>
        <v>1.Liga</v>
      </c>
      <c r="B390" s="24">
        <f>'1.Liga'!B163</f>
        <v>2143</v>
      </c>
      <c r="C390" s="24">
        <f>'1.Liga'!C163</f>
        <v>18</v>
      </c>
      <c r="D390" s="24" t="str">
        <f>'1.Liga'!D163</f>
        <v>neděle</v>
      </c>
      <c r="E390" s="28">
        <f>'1.Liga'!E163</f>
        <v>43065</v>
      </c>
      <c r="F390" s="54">
        <f>'1.Liga'!F163</f>
        <v>0.58333333333333337</v>
      </c>
      <c r="G390" s="24" t="str">
        <f>'1.Liga'!G163</f>
        <v>Opava</v>
      </c>
      <c r="H390" s="51" t="str">
        <f>'1.Liga'!H163</f>
        <v>SHC Opava</v>
      </c>
      <c r="I390" s="51" t="str">
        <f>'1.Liga'!I163</f>
        <v>HBC Nové Strašecí</v>
      </c>
    </row>
    <row r="391" spans="1:9" hidden="1" x14ac:dyDescent="0.15">
      <c r="A391" s="104" t="str">
        <f>'EL MD-sk.B'!A66</f>
        <v>EL MD-sk.B</v>
      </c>
      <c r="B391" s="72">
        <f>'EL MD-sk.B'!B66</f>
        <v>5151</v>
      </c>
      <c r="C391" s="72">
        <f>'EL MD-sk.B'!C66</f>
        <v>13</v>
      </c>
      <c r="D391" s="72" t="str">
        <f>'EL MD-sk.B'!D66</f>
        <v>neděle</v>
      </c>
      <c r="E391" s="81">
        <f>'EL MD-sk.B'!E66</f>
        <v>43065</v>
      </c>
      <c r="F391" s="74">
        <f>'EL MD-sk.B'!F66</f>
        <v>0.58333333333333337</v>
      </c>
      <c r="G391" s="81" t="str">
        <f>'EL MD-sk.B'!G66</f>
        <v>Plzeň - hala</v>
      </c>
      <c r="H391" s="76" t="str">
        <f>'EL MD-sk.B'!H66</f>
        <v>HBC Plzeň</v>
      </c>
      <c r="I391" s="76" t="str">
        <f>'EL MD-sk.B'!I66</f>
        <v>SK Pedagog České Budějovice</v>
      </c>
    </row>
    <row r="392" spans="1:9" hidden="1" x14ac:dyDescent="0.15">
      <c r="A392" s="50" t="str">
        <f>'1.Liga'!A160</f>
        <v>1.Liga</v>
      </c>
      <c r="B392" s="24">
        <f>'1.Liga'!B160</f>
        <v>2140</v>
      </c>
      <c r="C392" s="24">
        <f>'1.Liga'!C160</f>
        <v>18</v>
      </c>
      <c r="D392" s="24" t="str">
        <f>'1.Liga'!D160</f>
        <v>neděle</v>
      </c>
      <c r="E392" s="28">
        <f>'1.Liga'!E160</f>
        <v>43065</v>
      </c>
      <c r="F392" s="54">
        <f>'1.Liga'!F160</f>
        <v>0.54166666666666663</v>
      </c>
      <c r="G392" s="24" t="str">
        <f>'1.Liga'!G160</f>
        <v>Plzeň - Štruncovy sady</v>
      </c>
      <c r="H392" s="51" t="str">
        <f>'1.Liga'!H160</f>
        <v>HBC Plzeň-Litice</v>
      </c>
      <c r="I392" s="51" t="str">
        <f>'1.Liga'!I160</f>
        <v>SK Jihlava</v>
      </c>
    </row>
    <row r="393" spans="1:9" hidden="1" x14ac:dyDescent="0.15">
      <c r="A393" s="50" t="str">
        <f>'1.Liga'!A159</f>
        <v>1.Liga</v>
      </c>
      <c r="B393" s="24">
        <f>'1.Liga'!B159</f>
        <v>2139</v>
      </c>
      <c r="C393" s="24">
        <f>'1.Liga'!C159</f>
        <v>18</v>
      </c>
      <c r="D393" s="24" t="str">
        <f>'1.Liga'!D159</f>
        <v>neděle</v>
      </c>
      <c r="E393" s="28">
        <f>'1.Liga'!E159</f>
        <v>43065</v>
      </c>
      <c r="F393" s="54">
        <f>'1.Liga'!F159</f>
        <v>0.58333333333333337</v>
      </c>
      <c r="G393" s="24" t="str">
        <f>'1.Liga'!G159</f>
        <v>Polička</v>
      </c>
      <c r="H393" s="51" t="str">
        <f>'1.Liga'!H159</f>
        <v>SK Kometa Polička</v>
      </c>
      <c r="I393" s="51" t="str">
        <f>'1.Liga'!I159</f>
        <v>TJ Tatran Třemošná</v>
      </c>
    </row>
    <row r="394" spans="1:9" hidden="1" x14ac:dyDescent="0.15">
      <c r="A394" s="71" t="str">
        <f>'EL SD - sk.A+B'!A137</f>
        <v>EL SD</v>
      </c>
      <c r="B394" s="65">
        <f>'EL SD - sk.A+B'!B137</f>
        <v>4181</v>
      </c>
      <c r="C394" s="72" t="str">
        <f>'EL SD - sk.A+B'!C137</f>
        <v>24AB</v>
      </c>
      <c r="D394" s="82" t="str">
        <f>'EL SD - sk.A+B'!D137</f>
        <v>neděle</v>
      </c>
      <c r="E394" s="83">
        <f>'EL SD - sk.A+B'!E137</f>
        <v>43065</v>
      </c>
      <c r="F394" s="74">
        <f>'EL SD - sk.A+B'!F137</f>
        <v>0.47916666666666669</v>
      </c>
      <c r="G394" s="81" t="str">
        <f>'EL SD - sk.A+B'!G137</f>
        <v>Praha - Horní Měcholupy</v>
      </c>
      <c r="H394" s="76" t="str">
        <f>'EL SD - sk.A+B'!H137</f>
        <v>HBC Hostivař</v>
      </c>
      <c r="I394" s="76" t="str">
        <f>'EL SD - sk.A+B'!I137</f>
        <v>HBC Plzeň</v>
      </c>
    </row>
    <row r="395" spans="1:9" hidden="1" x14ac:dyDescent="0.15">
      <c r="A395" s="104" t="str">
        <f>'EL MD-sk.A'!A52</f>
        <v>EL MD-sk.A</v>
      </c>
      <c r="B395" s="72">
        <f>'EL MD-sk.A'!B52</f>
        <v>5037</v>
      </c>
      <c r="C395" s="72">
        <f>'EL MD-sk.A'!C52</f>
        <v>13</v>
      </c>
      <c r="D395" s="72" t="str">
        <f>'EL MD-sk.A'!D52</f>
        <v>neděle</v>
      </c>
      <c r="E395" s="81">
        <f>'EL MD-sk.A'!E52</f>
        <v>43065</v>
      </c>
      <c r="F395" s="74">
        <f>'EL MD-sk.A'!F52</f>
        <v>0.58333333333333337</v>
      </c>
      <c r="G395" s="76" t="str">
        <f>'EL MD-sk.A'!G52</f>
        <v>Praha - Horní Měcholupy</v>
      </c>
      <c r="H395" s="76" t="str">
        <f>'EL MD-sk.A'!H52</f>
        <v>HBC Hostivař</v>
      </c>
      <c r="I395" s="72" t="str">
        <f>'EL MD-sk.A'!I52</f>
        <v>HBC Svítkov Stars Pardubice</v>
      </c>
    </row>
    <row r="396" spans="1:9" hidden="1" x14ac:dyDescent="0.15">
      <c r="A396" s="104" t="str">
        <f>'EL MD-sk.B'!A67</f>
        <v>EL MD-sk.B</v>
      </c>
      <c r="B396" s="72">
        <f>'EL MD-sk.B'!B67</f>
        <v>5152</v>
      </c>
      <c r="C396" s="72">
        <f>'EL MD-sk.B'!C67</f>
        <v>13</v>
      </c>
      <c r="D396" s="72" t="str">
        <f>'EL MD-sk.B'!D67</f>
        <v>neděle</v>
      </c>
      <c r="E396" s="81">
        <f>'EL MD-sk.B'!E67</f>
        <v>43065</v>
      </c>
      <c r="F396" s="74">
        <f>'EL MD-sk.B'!F67</f>
        <v>0.66666666666666663</v>
      </c>
      <c r="G396" s="81" t="str">
        <f>'EL MD-sk.B'!G67</f>
        <v>Praha - Lužiny</v>
      </c>
      <c r="H396" s="76" t="str">
        <f>'EL MD-sk.B'!H67</f>
        <v>HC Kert Park Praha</v>
      </c>
      <c r="I396" s="76" t="str">
        <f>'EL MD-sk.B'!I67</f>
        <v>TJ Snack Dobřany</v>
      </c>
    </row>
    <row r="397" spans="1:9" hidden="1" x14ac:dyDescent="0.15">
      <c r="A397" s="104" t="str">
        <f>'EL MD-sk.B'!A30</f>
        <v>EL MD-sk.B</v>
      </c>
      <c r="B397" s="72">
        <f>'EL MD-sk.B'!B30</f>
        <v>5122</v>
      </c>
      <c r="C397" s="72">
        <f>'EL MD-sk.B'!C30</f>
        <v>6</v>
      </c>
      <c r="D397" s="72" t="str">
        <f>'EL MD-sk.B'!D30</f>
        <v>neděle</v>
      </c>
      <c r="E397" s="81">
        <f>'EL MD-sk.B'!E30</f>
        <v>43065</v>
      </c>
      <c r="F397" s="74">
        <f>'EL MD-sk.B'!F30</f>
        <v>0.41666666666666669</v>
      </c>
      <c r="G397" s="72" t="str">
        <f>'EL MD-sk.B'!G30</f>
        <v>Suchdol nad Lužnicí</v>
      </c>
      <c r="H397" s="72" t="str">
        <f>'EL MD-sk.B'!H30</f>
        <v>SK Suchdol nad Lužnicí</v>
      </c>
      <c r="I397" s="76" t="str">
        <f>'EL MD-sk.B'!I30</f>
        <v>HBC Prachatice</v>
      </c>
    </row>
    <row r="398" spans="1:9" hidden="1" x14ac:dyDescent="0.15">
      <c r="A398" s="71" t="str">
        <f>'EL SD - sk.A+B'!A144</f>
        <v>EL SD</v>
      </c>
      <c r="B398" s="65">
        <f>'EL SD - sk.A+B'!B144</f>
        <v>4188</v>
      </c>
      <c r="C398" s="72" t="str">
        <f>'EL SD - sk.A+B'!C144</f>
        <v>24AB</v>
      </c>
      <c r="D398" s="82" t="str">
        <f>'EL SD - sk.A+B'!D144</f>
        <v>neděle</v>
      </c>
      <c r="E398" s="83">
        <f>'EL SD - sk.A+B'!E144</f>
        <v>43065</v>
      </c>
      <c r="F398" s="74">
        <f>'EL SD - sk.A+B'!F144</f>
        <v>0.45833333333333331</v>
      </c>
      <c r="G398" s="81" t="str">
        <f>'EL SD - sk.A+B'!G144</f>
        <v>Třinec</v>
      </c>
      <c r="H398" s="76" t="str">
        <f>'EL SD - sk.A+B'!H144</f>
        <v>HBC Enviform Třinec</v>
      </c>
      <c r="I398" s="76" t="str">
        <f>'EL SD - sk.A+B'!I144</f>
        <v>HBC Alpiq Kladno</v>
      </c>
    </row>
    <row r="399" spans="1:9" hidden="1" x14ac:dyDescent="0.15">
      <c r="A399" s="104" t="str">
        <f>'EL MD-sk.C'!A54</f>
        <v>EL MD-sk.C</v>
      </c>
      <c r="B399" s="72">
        <f>'EL MD-sk.C'!B54</f>
        <v>5239</v>
      </c>
      <c r="C399" s="72">
        <f>'EL MD-sk.C'!C54</f>
        <v>13</v>
      </c>
      <c r="D399" s="72" t="str">
        <f>'EL MD-sk.C'!D54</f>
        <v>neděle</v>
      </c>
      <c r="E399" s="81">
        <f>'EL MD-sk.C'!E54</f>
        <v>43065</v>
      </c>
      <c r="F399" s="74">
        <f>'EL MD-sk.C'!F54</f>
        <v>0.5625</v>
      </c>
      <c r="G399" s="72" t="str">
        <f>'EL MD-sk.C'!G54</f>
        <v>Třinec</v>
      </c>
      <c r="H399" s="76" t="str">
        <f>'EL MD-sk.C'!H54</f>
        <v>HBC Enviform Třinec</v>
      </c>
      <c r="I399" s="76" t="str">
        <f>'EL MD-sk.C'!I54</f>
        <v>TJ Sokol Poruba</v>
      </c>
    </row>
    <row r="400" spans="1:9" hidden="1" x14ac:dyDescent="0.15">
      <c r="A400" s="104" t="str">
        <f>'EL MD-sk.A'!A54</f>
        <v>EL MD-sk.A</v>
      </c>
      <c r="B400" s="72">
        <f>'EL MD-sk.A'!B54</f>
        <v>5039</v>
      </c>
      <c r="C400" s="72">
        <f>'EL MD-sk.A'!C54</f>
        <v>13</v>
      </c>
      <c r="D400" s="72" t="str">
        <f>'EL MD-sk.A'!D54</f>
        <v>neděle</v>
      </c>
      <c r="E400" s="81">
        <f>'EL MD-sk.A'!E54</f>
        <v>43065</v>
      </c>
      <c r="F400" s="74">
        <f>'EL MD-sk.A'!F54</f>
        <v>0.5</v>
      </c>
      <c r="G400" s="81" t="str">
        <f>'EL MD-sk.A'!G54</f>
        <v>Ústí nad Labem</v>
      </c>
      <c r="H400" s="76" t="str">
        <f>'EL MD-sk.A'!H54</f>
        <v>Elba DDM Ústí nad Labem</v>
      </c>
      <c r="I400" s="76" t="str">
        <f>'EL MD-sk.A'!I54</f>
        <v>SK Kelti 2008</v>
      </c>
    </row>
    <row r="401" spans="1:9" hidden="1" x14ac:dyDescent="0.15">
      <c r="A401" s="104" t="str">
        <f>'EL MD-sk.C'!A53</f>
        <v>EL MD-sk.C</v>
      </c>
      <c r="B401" s="72">
        <f>'EL MD-sk.C'!B53</f>
        <v>5238</v>
      </c>
      <c r="C401" s="72">
        <f>'EL MD-sk.C'!C53</f>
        <v>13</v>
      </c>
      <c r="D401" s="72" t="str">
        <f>'EL MD-sk.C'!D53</f>
        <v>neděle</v>
      </c>
      <c r="E401" s="81">
        <f>'EL MD-sk.C'!E53</f>
        <v>43065</v>
      </c>
      <c r="F401" s="74">
        <f>'EL MD-sk.C'!F53</f>
        <v>0.41666666666666669</v>
      </c>
      <c r="G401" s="81" t="str">
        <f>'EL MD-sk.C'!G53</f>
        <v>Zlín - Malenovice</v>
      </c>
      <c r="H401" s="76" t="str">
        <f>'EL MD-sk.C'!H53</f>
        <v>HBC Malenovice</v>
      </c>
      <c r="I401" s="76" t="str">
        <f>'EL MD-sk.C'!I53</f>
        <v>HBK Bulldogs Brno</v>
      </c>
    </row>
    <row r="402" spans="1:9" hidden="1" x14ac:dyDescent="0.15">
      <c r="A402" s="71" t="str">
        <f>'EL SD - sk.A+B'!A146</f>
        <v>EL SD</v>
      </c>
      <c r="B402" s="65">
        <f>'EL SD - sk.A+B'!B146</f>
        <v>4111</v>
      </c>
      <c r="C402" s="76" t="str">
        <f>'EL SD - sk.A+B'!C146</f>
        <v>15A</v>
      </c>
      <c r="D402" s="62" t="str">
        <f>'EL SD - sk.A+B'!D146</f>
        <v>sobota</v>
      </c>
      <c r="E402" s="81">
        <f>'EL SD - sk.A+B'!E146</f>
        <v>43071</v>
      </c>
      <c r="F402" s="74">
        <f>'EL SD - sk.A+B'!F146</f>
        <v>0.47916666666666669</v>
      </c>
      <c r="G402" s="65" t="str">
        <f>'EL SD - sk.A+B'!G146</f>
        <v>Chomutov</v>
      </c>
      <c r="H402" s="76" t="str">
        <f>'EL SD - sk.A+B'!H146</f>
        <v>HSÚ Wolves Chomutov</v>
      </c>
      <c r="I402" s="76" t="str">
        <f>'EL SD - sk.A+B'!I146</f>
        <v>HBC Nové Strašecí</v>
      </c>
    </row>
    <row r="403" spans="1:9" hidden="1" x14ac:dyDescent="0.15">
      <c r="A403" s="71" t="str">
        <f>'EL SD - sk.A+B'!A153</f>
        <v>EL SD</v>
      </c>
      <c r="B403" s="65">
        <f>'EL SD - sk.A+B'!B153</f>
        <v>4118</v>
      </c>
      <c r="C403" s="76" t="str">
        <f>'EL SD - sk.A+B'!C153</f>
        <v>15B</v>
      </c>
      <c r="D403" s="62" t="str">
        <f>'EL SD - sk.A+B'!D153</f>
        <v>sobota</v>
      </c>
      <c r="E403" s="81">
        <f>'EL SD - sk.A+B'!E153</f>
        <v>43071</v>
      </c>
      <c r="F403" s="74">
        <f>'EL SD - sk.A+B'!F153</f>
        <v>0.58333333333333337</v>
      </c>
      <c r="G403" s="81" t="str">
        <f>'EL SD - sk.A+B'!G153</f>
        <v>Olomouc</v>
      </c>
      <c r="H403" s="76" t="str">
        <f>'EL SD - sk.A+B'!H153</f>
        <v>HBC Olomouc</v>
      </c>
      <c r="I403" s="76" t="str">
        <f>'EL SD - sk.A+B'!I153</f>
        <v>HBC Enviform Třinec</v>
      </c>
    </row>
    <row r="404" spans="1:9" hidden="1" x14ac:dyDescent="0.15">
      <c r="A404" s="71" t="str">
        <f>'EL SD - sk.A+B'!A148</f>
        <v>EL SD</v>
      </c>
      <c r="B404" s="65">
        <f>'EL SD - sk.A+B'!B148</f>
        <v>4113</v>
      </c>
      <c r="C404" s="76" t="str">
        <f>'EL SD - sk.A+B'!C148</f>
        <v>15A</v>
      </c>
      <c r="D404" s="62" t="str">
        <f>'EL SD - sk.A+B'!D148</f>
        <v>sobota</v>
      </c>
      <c r="E404" s="81">
        <f>'EL SD - sk.A+B'!E148</f>
        <v>43071</v>
      </c>
      <c r="F404" s="74">
        <f>'EL SD - sk.A+B'!F148</f>
        <v>0.54166666666666663</v>
      </c>
      <c r="G404" s="73" t="str">
        <f>'EL SD - sk.A+B'!G148</f>
        <v>Plzeň - hala</v>
      </c>
      <c r="H404" s="76" t="str">
        <f>'EL SD - sk.A+B'!H148</f>
        <v>HBC Plzeň</v>
      </c>
      <c r="I404" s="76" t="str">
        <f>'EL SD - sk.A+B'!I148</f>
        <v>HC ŠD Písek</v>
      </c>
    </row>
    <row r="405" spans="1:9" hidden="1" x14ac:dyDescent="0.15">
      <c r="A405" s="71" t="str">
        <f>'EL SD - sk.A+B'!A152</f>
        <v>EL SD</v>
      </c>
      <c r="B405" s="65">
        <f>'EL SD - sk.A+B'!B152</f>
        <v>4117</v>
      </c>
      <c r="C405" s="76" t="str">
        <f>'EL SD - sk.A+B'!C152</f>
        <v>15B</v>
      </c>
      <c r="D405" s="62" t="str">
        <f>'EL SD - sk.A+B'!D152</f>
        <v>sobota</v>
      </c>
      <c r="E405" s="81">
        <f>'EL SD - sk.A+B'!E152</f>
        <v>43071</v>
      </c>
      <c r="F405" s="74">
        <f>'EL SD - sk.A+B'!F152</f>
        <v>0.66666666666666663</v>
      </c>
      <c r="G405" s="73" t="str">
        <f>'EL SD - sk.A+B'!G152</f>
        <v>Praha - Palmovka</v>
      </c>
      <c r="H405" s="76" t="str">
        <f>'EL SD - sk.A+B'!H152</f>
        <v>TJ Kovo Praha</v>
      </c>
      <c r="I405" s="76" t="str">
        <f>'EL SD - sk.A+B'!I152</f>
        <v>HbK Karviná</v>
      </c>
    </row>
    <row r="406" spans="1:9" hidden="1" x14ac:dyDescent="0.15">
      <c r="A406" s="71" t="str">
        <f>'EL SD - sk.A+B'!A147</f>
        <v>EL SD</v>
      </c>
      <c r="B406" s="65">
        <f>'EL SD - sk.A+B'!B147</f>
        <v>4112</v>
      </c>
      <c r="C406" s="76" t="str">
        <f>'EL SD - sk.A+B'!C147</f>
        <v>15A</v>
      </c>
      <c r="D406" s="62" t="str">
        <f>'EL SD - sk.A+B'!D147</f>
        <v>sobota</v>
      </c>
      <c r="E406" s="81">
        <f>'EL SD - sk.A+B'!E147</f>
        <v>43071</v>
      </c>
      <c r="F406" s="74">
        <f>'EL SD - sk.A+B'!F147</f>
        <v>0.47916666666666669</v>
      </c>
      <c r="G406" s="65" t="str">
        <f>'EL SD - sk.A+B'!G147</f>
        <v>Ústí nad Labem</v>
      </c>
      <c r="H406" s="76" t="str">
        <f>'EL SD - sk.A+B'!H147</f>
        <v>Elba DDM Ústí nad Labem</v>
      </c>
      <c r="I406" s="76" t="str">
        <f>'EL SD - sk.A+B'!I147</f>
        <v>HBC Alpiq Kladno</v>
      </c>
    </row>
    <row r="407" spans="1:9" hidden="1" x14ac:dyDescent="0.15">
      <c r="A407" s="104" t="str">
        <f>'EL MD-sk.A'!A56</f>
        <v>EL MD-sk.A</v>
      </c>
      <c r="B407" s="72">
        <f>'EL MD-sk.A'!B56</f>
        <v>5040</v>
      </c>
      <c r="C407" s="72">
        <f>'EL MD-sk.A'!C56</f>
        <v>14</v>
      </c>
      <c r="D407" s="72" t="str">
        <f>'EL MD-sk.A'!D56</f>
        <v>neděle</v>
      </c>
      <c r="E407" s="81">
        <f>'EL MD-sk.A'!E56</f>
        <v>43072</v>
      </c>
      <c r="F407" s="74">
        <f>'EL MD-sk.A'!F56</f>
        <v>0.45833333333333331</v>
      </c>
      <c r="G407" s="72" t="str">
        <f>'EL MD-sk.A'!G56</f>
        <v>Beroun - Hlinky</v>
      </c>
      <c r="H407" s="76" t="str">
        <f>'EL MD-sk.A'!H56</f>
        <v>SK Kelti 2008</v>
      </c>
      <c r="I407" s="76" t="str">
        <f>'EL MD-sk.A'!I56</f>
        <v>HBC Alpiq Kladno</v>
      </c>
    </row>
    <row r="408" spans="1:9" hidden="1" x14ac:dyDescent="0.15">
      <c r="A408" s="104" t="str">
        <f>'EL MD-sk.C'!A57</f>
        <v>EL MD-sk.C</v>
      </c>
      <c r="B408" s="72">
        <f>'EL MD-sk.C'!B57</f>
        <v>5241</v>
      </c>
      <c r="C408" s="72">
        <f>'EL MD-sk.C'!C57</f>
        <v>14</v>
      </c>
      <c r="D408" s="72" t="str">
        <f>'EL MD-sk.C'!D57</f>
        <v>neděle</v>
      </c>
      <c r="E408" s="81">
        <f>'EL MD-sk.C'!E57</f>
        <v>43072</v>
      </c>
      <c r="F408" s="74">
        <f>'EL MD-sk.C'!F57</f>
        <v>0.47916666666666669</v>
      </c>
      <c r="G408" s="72" t="str">
        <f>'EL MD-sk.C'!G57</f>
        <v>Brno - Nový Lískovec</v>
      </c>
      <c r="H408" s="76" t="str">
        <f>'EL MD-sk.C'!H57</f>
        <v>HBK Bulldogs Brno</v>
      </c>
      <c r="I408" s="76" t="str">
        <f>'EL MD-sk.C'!I57</f>
        <v>HBK Kyjov</v>
      </c>
    </row>
    <row r="409" spans="1:9" hidden="1" x14ac:dyDescent="0.15">
      <c r="A409" s="104" t="str">
        <f>'EL MD-sk.B'!A71</f>
        <v>EL MD-sk.B</v>
      </c>
      <c r="B409" s="72">
        <f>'EL MD-sk.B'!B71</f>
        <v>5155</v>
      </c>
      <c r="C409" s="72">
        <f>'EL MD-sk.B'!C71</f>
        <v>14</v>
      </c>
      <c r="D409" s="72" t="str">
        <f>'EL MD-sk.B'!D71</f>
        <v>neděle</v>
      </c>
      <c r="E409" s="81">
        <f>'EL MD-sk.B'!E71</f>
        <v>43072</v>
      </c>
      <c r="F409" s="74">
        <f>'EL MD-sk.B'!F71</f>
        <v>0.47916666666666669</v>
      </c>
      <c r="G409" s="72" t="str">
        <f>'EL MD-sk.B'!G71</f>
        <v>České Budějovice</v>
      </c>
      <c r="H409" s="76" t="str">
        <f>'EL MD-sk.B'!H71</f>
        <v>SK Pedagog České Budějovice</v>
      </c>
      <c r="I409" s="76" t="str">
        <f>'EL MD-sk.B'!I71</f>
        <v>HBC Prachatice</v>
      </c>
    </row>
    <row r="410" spans="1:9" hidden="1" x14ac:dyDescent="0.15">
      <c r="A410" s="104" t="str">
        <f>'EL MD-sk.A'!A57</f>
        <v>EL MD-sk.A</v>
      </c>
      <c r="B410" s="72">
        <f>'EL MD-sk.A'!B57</f>
        <v>5041</v>
      </c>
      <c r="C410" s="72">
        <f>'EL MD-sk.A'!C57</f>
        <v>14</v>
      </c>
      <c r="D410" s="72" t="str">
        <f>'EL MD-sk.A'!D57</f>
        <v>neděle</v>
      </c>
      <c r="E410" s="81">
        <f>'EL MD-sk.A'!E57</f>
        <v>43072</v>
      </c>
      <c r="F410" s="74">
        <f>'EL MD-sk.A'!F57</f>
        <v>0.58333333333333337</v>
      </c>
      <c r="G410" s="72" t="str">
        <f>'EL MD-sk.A'!G57</f>
        <v>Mladá Boleslav</v>
      </c>
      <c r="H410" s="76" t="str">
        <f>'EL MD-sk.A'!H57</f>
        <v>HBC Tygři Mladá Boleslav</v>
      </c>
      <c r="I410" s="76" t="str">
        <f>'EL MD-sk.A'!I57</f>
        <v>HBC Hostivař</v>
      </c>
    </row>
    <row r="411" spans="1:9" hidden="1" x14ac:dyDescent="0.15">
      <c r="A411" s="104" t="str">
        <f>'EL MD-sk.C'!A56</f>
        <v>EL MD-sk.C</v>
      </c>
      <c r="B411" s="72">
        <f>'EL MD-sk.C'!B56</f>
        <v>5240</v>
      </c>
      <c r="C411" s="72">
        <f>'EL MD-sk.C'!C56</f>
        <v>14</v>
      </c>
      <c r="D411" s="72" t="str">
        <f>'EL MD-sk.C'!D56</f>
        <v>neděle</v>
      </c>
      <c r="E411" s="81">
        <f>'EL MD-sk.C'!E56</f>
        <v>43072</v>
      </c>
      <c r="F411" s="74">
        <f>'EL MD-sk.C'!F56</f>
        <v>0.45833333333333331</v>
      </c>
      <c r="G411" s="72" t="str">
        <f>'EL MD-sk.C'!G56</f>
        <v>Ostrava</v>
      </c>
      <c r="H411" s="76" t="str">
        <f>'EL MD-sk.C'!H56</f>
        <v>TJ Sokol Poruba</v>
      </c>
      <c r="I411" s="76" t="str">
        <f>'EL MD-sk.C'!I56</f>
        <v>HBC Malenovice</v>
      </c>
    </row>
    <row r="412" spans="1:9" hidden="1" x14ac:dyDescent="0.15">
      <c r="A412" s="104" t="str">
        <f>'EL MD-sk.B'!A35</f>
        <v>EL MD-sk.B</v>
      </c>
      <c r="B412" s="72">
        <f>'EL MD-sk.B'!B35</f>
        <v>5126</v>
      </c>
      <c r="C412" s="72">
        <f>'EL MD-sk.B'!C35</f>
        <v>7</v>
      </c>
      <c r="D412" s="72" t="str">
        <f>'EL MD-sk.B'!D35</f>
        <v>neděle</v>
      </c>
      <c r="E412" s="81">
        <f>'EL MD-sk.B'!E35</f>
        <v>43072</v>
      </c>
      <c r="F412" s="74">
        <f>'EL MD-sk.B'!F35</f>
        <v>0.5625</v>
      </c>
      <c r="G412" s="81" t="str">
        <f>'EL MD-sk.B'!G35</f>
        <v>Plzeň - hala</v>
      </c>
      <c r="H412" s="76" t="str">
        <f>'EL MD-sk.B'!H35</f>
        <v>HBC Plzeň</v>
      </c>
      <c r="I412" s="76" t="str">
        <f>'EL MD-sk.B'!I35</f>
        <v>TJ Snack Dobřany</v>
      </c>
    </row>
    <row r="413" spans="1:9" hidden="1" x14ac:dyDescent="0.15">
      <c r="A413" s="71" t="str">
        <f>'EL SD - sk.A+B'!A202</f>
        <v>EL SD</v>
      </c>
      <c r="B413" s="65">
        <f>'EL SD - sk.A+B'!B202</f>
        <v>4147</v>
      </c>
      <c r="C413" s="76" t="str">
        <f>'EL SD - sk.A+B'!C202</f>
        <v>19B</v>
      </c>
      <c r="D413" s="84" t="str">
        <f>'EL SD - sk.A+B'!D202</f>
        <v>neděle</v>
      </c>
      <c r="E413" s="85">
        <f>'EL SD - sk.A+B'!E202</f>
        <v>43072</v>
      </c>
      <c r="F413" s="74">
        <f>'EL SD - sk.A+B'!F202</f>
        <v>0.45833333333333331</v>
      </c>
      <c r="G413" s="81" t="str">
        <f>'EL SD - sk.A+B'!G202</f>
        <v>Praha - Horní Měcholupy</v>
      </c>
      <c r="H413" s="76" t="str">
        <f>'EL SD - sk.A+B'!H202</f>
        <v>HBC Hostivař</v>
      </c>
      <c r="I413" s="76" t="str">
        <f>'EL SD - sk.A+B'!I202</f>
        <v>HbK Karviná</v>
      </c>
    </row>
    <row r="414" spans="1:9" hidden="1" x14ac:dyDescent="0.15">
      <c r="A414" s="104" t="str">
        <f>'EL MD-sk.B'!A69</f>
        <v>EL MD-sk.B</v>
      </c>
      <c r="B414" s="72">
        <f>'EL MD-sk.B'!B69</f>
        <v>5153</v>
      </c>
      <c r="C414" s="72">
        <f>'EL MD-sk.B'!C69</f>
        <v>14</v>
      </c>
      <c r="D414" s="72" t="str">
        <f>'EL MD-sk.B'!D69</f>
        <v>neděle</v>
      </c>
      <c r="E414" s="81">
        <f>'EL MD-sk.B'!E69</f>
        <v>43072</v>
      </c>
      <c r="F414" s="74">
        <f>'EL MD-sk.B'!F69</f>
        <v>0.45833333333333331</v>
      </c>
      <c r="G414" s="72" t="str">
        <f>'EL MD-sk.B'!G69</f>
        <v>Praha - Palmovka</v>
      </c>
      <c r="H414" s="72" t="str">
        <f>'EL MD-sk.B'!H69</f>
        <v>TJ Kovo Praha</v>
      </c>
      <c r="I414" s="76" t="str">
        <f>'EL MD-sk.B'!I69</f>
        <v>HC Kert Park Praha</v>
      </c>
    </row>
    <row r="415" spans="1:9" hidden="1" x14ac:dyDescent="0.15">
      <c r="A415" s="71" t="str">
        <f>'EL SD - sk.A+B'!A112</f>
        <v>EL SD</v>
      </c>
      <c r="B415" s="65">
        <f>'EL SD - sk.A+B'!B112</f>
        <v>4162</v>
      </c>
      <c r="C415" s="65" t="str">
        <f>'EL SD - sk.A+B'!C112</f>
        <v>AB21</v>
      </c>
      <c r="D415" s="97" t="str">
        <f>'EL SD - sk.A+B'!D112</f>
        <v>neděle</v>
      </c>
      <c r="E415" s="96">
        <f>'EL SD - sk.A+B'!E112</f>
        <v>43072</v>
      </c>
      <c r="F415" s="74">
        <f>'EL SD - sk.A+B'!F112</f>
        <v>0.5625</v>
      </c>
      <c r="G415" s="73" t="str">
        <f>'EL SD - sk.A+B'!G112</f>
        <v>Praha - Palmovka</v>
      </c>
      <c r="H415" s="76" t="str">
        <f>'EL SD - sk.A+B'!H112</f>
        <v>TJ Kovo Praha</v>
      </c>
      <c r="I415" s="76" t="str">
        <f>'EL SD - sk.A+B'!I112</f>
        <v>TJ Snack Dobřany</v>
      </c>
    </row>
    <row r="416" spans="1:9" hidden="1" x14ac:dyDescent="0.15">
      <c r="A416" s="104" t="str">
        <f>'EL MD-sk.B'!A72</f>
        <v>EL MD-sk.B</v>
      </c>
      <c r="B416" s="72">
        <f>'EL MD-sk.B'!B72</f>
        <v>5156</v>
      </c>
      <c r="C416" s="72">
        <f>'EL MD-sk.B'!C72</f>
        <v>14</v>
      </c>
      <c r="D416" s="72" t="str">
        <f>'EL MD-sk.B'!D72</f>
        <v>neděle</v>
      </c>
      <c r="E416" s="81">
        <f>'EL MD-sk.B'!E72</f>
        <v>43072</v>
      </c>
      <c r="F416" s="74">
        <f>'EL MD-sk.B'!F72</f>
        <v>0.41666666666666669</v>
      </c>
      <c r="G416" s="72" t="str">
        <f>'EL MD-sk.B'!G72</f>
        <v>Suchdol nad Lužnicí</v>
      </c>
      <c r="H416" s="72" t="str">
        <f>'EL MD-sk.B'!H72</f>
        <v>SK Suchdol nad Lužnicí</v>
      </c>
      <c r="I416" s="72" t="str">
        <f>'EL MD-sk.B'!I72</f>
        <v>TJ HBC Olymp Jindřichův Hradec</v>
      </c>
    </row>
    <row r="417" spans="1:9" hidden="1" x14ac:dyDescent="0.15">
      <c r="A417" s="71" t="str">
        <f>'EL SD - sk.A+B'!A34</f>
        <v>EL SD</v>
      </c>
      <c r="B417" s="62">
        <f>'EL SD - sk.A+B'!B34</f>
        <v>4012</v>
      </c>
      <c r="C417" s="72" t="str">
        <f>'EL SD - sk.A+B'!C34</f>
        <v>2A</v>
      </c>
      <c r="D417" s="84" t="str">
        <f>'EL SD - sk.A+B'!D34</f>
        <v>pátek</v>
      </c>
      <c r="E417" s="85">
        <f>'EL SD - sk.A+B'!E34</f>
        <v>43154</v>
      </c>
      <c r="F417" s="74">
        <f>'EL SD - sk.A+B'!F34</f>
        <v>0.75</v>
      </c>
      <c r="G417" s="81" t="str">
        <f>'EL SD - sk.A+B'!G34</f>
        <v>Dobřany</v>
      </c>
      <c r="H417" s="76" t="str">
        <f>'EL SD - sk.A+B'!H34</f>
        <v>TJ Snack Dobřany</v>
      </c>
      <c r="I417" s="76" t="str">
        <f>'EL SD - sk.A+B'!I34</f>
        <v>HC Buldoci Stříbro</v>
      </c>
    </row>
    <row r="418" spans="1:9" hidden="1" x14ac:dyDescent="0.15">
      <c r="A418" s="71" t="str">
        <f>'EL SD - sk.A+B'!A155</f>
        <v>EL SD</v>
      </c>
      <c r="B418" s="65">
        <f>'EL SD - sk.A+B'!B155</f>
        <v>4119</v>
      </c>
      <c r="C418" s="76" t="str">
        <f>'EL SD - sk.A+B'!C155</f>
        <v>16A</v>
      </c>
      <c r="D418" s="62" t="str">
        <f>'EL SD - sk.A+B'!D155</f>
        <v>sobota</v>
      </c>
      <c r="E418" s="81">
        <f>'EL SD - sk.A+B'!E155</f>
        <v>43155</v>
      </c>
      <c r="F418" s="74">
        <f>'EL SD - sk.A+B'!F155</f>
        <v>0.625</v>
      </c>
      <c r="G418" s="81" t="str">
        <f>'EL SD - sk.A+B'!G155</f>
        <v>Dobřany</v>
      </c>
      <c r="H418" s="76" t="str">
        <f>'EL SD - sk.A+B'!H155</f>
        <v>TJ Snack Dobřany</v>
      </c>
      <c r="I418" s="76" t="str">
        <f>'EL SD - sk.A+B'!I155</f>
        <v>HSÚ Wolves Chomutov</v>
      </c>
    </row>
    <row r="419" spans="1:9" hidden="1" x14ac:dyDescent="0.15">
      <c r="A419" s="71" t="str">
        <f>'EL SD - sk.A+B'!A160</f>
        <v>EL SD</v>
      </c>
      <c r="B419" s="65">
        <f>'EL SD - sk.A+B'!B160</f>
        <v>4124</v>
      </c>
      <c r="C419" s="76" t="str">
        <f>'EL SD - sk.A+B'!C160</f>
        <v>16B</v>
      </c>
      <c r="D419" s="62" t="str">
        <f>'EL SD - sk.A+B'!D160</f>
        <v>sobota</v>
      </c>
      <c r="E419" s="81">
        <f>'EL SD - sk.A+B'!E160</f>
        <v>43155</v>
      </c>
      <c r="F419" s="74">
        <f>'EL SD - sk.A+B'!F160</f>
        <v>0.58333333333333337</v>
      </c>
      <c r="G419" s="81" t="str">
        <f>'EL SD - sk.A+B'!G160</f>
        <v>Karviná</v>
      </c>
      <c r="H419" s="76" t="str">
        <f>'EL SD - sk.A+B'!H160</f>
        <v>HbK Karviná</v>
      </c>
      <c r="I419" s="76" t="str">
        <f>'EL SD - sk.A+B'!I160</f>
        <v>HBC Hradec Králové 1988</v>
      </c>
    </row>
    <row r="420" spans="1:9" hidden="1" x14ac:dyDescent="0.15">
      <c r="A420" s="71" t="str">
        <f>'EL SD - sk.A+B'!A157</f>
        <v>EL SD</v>
      </c>
      <c r="B420" s="65">
        <f>'EL SD - sk.A+B'!B157</f>
        <v>4121</v>
      </c>
      <c r="C420" s="76" t="str">
        <f>'EL SD - sk.A+B'!C157</f>
        <v>16A</v>
      </c>
      <c r="D420" s="62" t="str">
        <f>'EL SD - sk.A+B'!D157</f>
        <v>sobota</v>
      </c>
      <c r="E420" s="81">
        <f>'EL SD - sk.A+B'!E157</f>
        <v>43155</v>
      </c>
      <c r="F420" s="74">
        <f>'EL SD - sk.A+B'!F157</f>
        <v>0.58333333333333337</v>
      </c>
      <c r="G420" s="81" t="str">
        <f>'EL SD - sk.A+B'!G157</f>
        <v>Kladno u ZS</v>
      </c>
      <c r="H420" s="76" t="str">
        <f>'EL SD - sk.A+B'!H157</f>
        <v>HBC Alpiq Kladno</v>
      </c>
      <c r="I420" s="76" t="str">
        <f>'EL SD - sk.A+B'!I157</f>
        <v>HBC Plzeň</v>
      </c>
    </row>
    <row r="421" spans="1:9" hidden="1" x14ac:dyDescent="0.15">
      <c r="A421" s="71" t="str">
        <f>'EL SD - sk.A+B'!A158</f>
        <v>EL SD</v>
      </c>
      <c r="B421" s="65">
        <f>'EL SD - sk.A+B'!B158</f>
        <v>4122</v>
      </c>
      <c r="C421" s="76" t="str">
        <f>'EL SD - sk.A+B'!C158</f>
        <v>16A</v>
      </c>
      <c r="D421" s="62" t="str">
        <f>'EL SD - sk.A+B'!D158</f>
        <v>sobota</v>
      </c>
      <c r="E421" s="81">
        <f>'EL SD - sk.A+B'!E158</f>
        <v>43155</v>
      </c>
      <c r="F421" s="74">
        <f>'EL SD - sk.A+B'!F158</f>
        <v>0.58333333333333337</v>
      </c>
      <c r="G421" s="81" t="str">
        <f>'EL SD - sk.A+B'!G158</f>
        <v>Nové Strašecí</v>
      </c>
      <c r="H421" s="76" t="str">
        <f>'EL SD - sk.A+B'!H158</f>
        <v>HBC Nové Strašecí</v>
      </c>
      <c r="I421" s="76" t="str">
        <f>'EL SD - sk.A+B'!I158</f>
        <v>HC Buldoci Stříbro</v>
      </c>
    </row>
    <row r="422" spans="1:9" hidden="1" x14ac:dyDescent="0.15">
      <c r="A422" s="71" t="str">
        <f>'EL SD - sk.A+B'!A162</f>
        <v>EL SD</v>
      </c>
      <c r="B422" s="65">
        <f>'EL SD - sk.A+B'!B162</f>
        <v>4126</v>
      </c>
      <c r="C422" s="76" t="str">
        <f>'EL SD - sk.A+B'!C162</f>
        <v>16B</v>
      </c>
      <c r="D422" s="62" t="str">
        <f>'EL SD - sk.A+B'!D162</f>
        <v>sobota</v>
      </c>
      <c r="E422" s="81">
        <f>'EL SD - sk.A+B'!E162</f>
        <v>43155</v>
      </c>
      <c r="F422" s="74">
        <f>'EL SD - sk.A+B'!F162</f>
        <v>0.45833333333333331</v>
      </c>
      <c r="G422" s="81" t="str">
        <f>'EL SD - sk.A+B'!G162</f>
        <v>Praha - Horní Měcholupy</v>
      </c>
      <c r="H422" s="76" t="str">
        <f>'EL SD - sk.A+B'!H162</f>
        <v>HBC Hostivař</v>
      </c>
      <c r="I422" s="76" t="str">
        <f>'EL SD - sk.A+B'!I162</f>
        <v>HBC Autosklo-H.A.K. Pardubice</v>
      </c>
    </row>
    <row r="423" spans="1:9" hidden="1" x14ac:dyDescent="0.15">
      <c r="A423" s="71" t="str">
        <f>'EL SD - sk.A+B'!A226</f>
        <v>EL SD</v>
      </c>
      <c r="B423" s="65">
        <f>'EL SD - sk.A+B'!B226</f>
        <v>4057</v>
      </c>
      <c r="C423" s="65" t="str">
        <f>'EL SD - sk.A+B'!C226</f>
        <v>AB8</v>
      </c>
      <c r="D423" s="95" t="str">
        <f>'EL SD - sk.A+B'!D226</f>
        <v>sobota</v>
      </c>
      <c r="E423" s="96">
        <f>'EL SD - sk.A+B'!E226</f>
        <v>43155</v>
      </c>
      <c r="F423" s="74">
        <f>'EL SD - sk.A+B'!F226</f>
        <v>0.47916666666666669</v>
      </c>
      <c r="G423" s="65" t="str">
        <f>'EL SD - sk.A+B'!G226</f>
        <v>Ústí nad Labem</v>
      </c>
      <c r="H423" s="76" t="str">
        <f>'EL SD - sk.A+B'!H226</f>
        <v>Elba DDM Ústí nad Labem</v>
      </c>
      <c r="I423" s="76" t="str">
        <f>'EL SD - sk.A+B'!I226</f>
        <v>TJ Kovo Praha</v>
      </c>
    </row>
    <row r="424" spans="1:9" hidden="1" x14ac:dyDescent="0.15">
      <c r="A424" s="104" t="str">
        <f>'EL MD-sk.A'!A61</f>
        <v>EL MD-sk.A</v>
      </c>
      <c r="B424" s="72">
        <f>'EL MD-sk.A'!B61</f>
        <v>5044</v>
      </c>
      <c r="C424" s="72">
        <f>'EL MD-sk.A'!C61</f>
        <v>15</v>
      </c>
      <c r="D424" s="72" t="str">
        <f>'EL MD-sk.A'!D61</f>
        <v>neděle</v>
      </c>
      <c r="E424" s="81">
        <f>'EL MD-sk.A'!E61</f>
        <v>43156</v>
      </c>
      <c r="F424" s="74">
        <f>'EL MD-sk.A'!F61</f>
        <v>0.45833333333333331</v>
      </c>
      <c r="G424" s="72" t="str">
        <f>'EL MD-sk.A'!G61</f>
        <v>Beroun - Hlinky</v>
      </c>
      <c r="H424" s="76" t="str">
        <f>'EL MD-sk.A'!H61</f>
        <v>SK Kelti 2008</v>
      </c>
      <c r="I424" s="76" t="str">
        <f>'EL MD-sk.A'!I61</f>
        <v>HBC Hostivař</v>
      </c>
    </row>
    <row r="425" spans="1:9" hidden="1" x14ac:dyDescent="0.15">
      <c r="A425" s="104" t="str">
        <f>'EL MD-sk.C'!A60</f>
        <v>EL MD-sk.C</v>
      </c>
      <c r="B425" s="72">
        <f>'EL MD-sk.C'!B60</f>
        <v>5243</v>
      </c>
      <c r="C425" s="72">
        <f>'EL MD-sk.C'!C60</f>
        <v>15</v>
      </c>
      <c r="D425" s="72" t="str">
        <f>'EL MD-sk.C'!D60</f>
        <v>neděle</v>
      </c>
      <c r="E425" s="81">
        <f>'EL MD-sk.C'!E60</f>
        <v>43156</v>
      </c>
      <c r="F425" s="74">
        <f>'EL MD-sk.C'!F60</f>
        <v>0.47916666666666669</v>
      </c>
      <c r="G425" s="72" t="str">
        <f>'EL MD-sk.C'!G60</f>
        <v>Brno - Nový Lískovec</v>
      </c>
      <c r="H425" s="76" t="str">
        <f>'EL MD-sk.C'!H60</f>
        <v>HBK Bulldogs Brno</v>
      </c>
      <c r="I425" s="72" t="str">
        <f>'EL MD-sk.C'!I60</f>
        <v>TJ Sršni Svitavy</v>
      </c>
    </row>
    <row r="426" spans="1:9" hidden="1" x14ac:dyDescent="0.15">
      <c r="A426" s="104" t="str">
        <f>'EL MD-sk.B'!A75</f>
        <v>EL MD-sk.B</v>
      </c>
      <c r="B426" s="72">
        <f>'EL MD-sk.B'!B75</f>
        <v>5158</v>
      </c>
      <c r="C426" s="72">
        <f>'EL MD-sk.B'!C75</f>
        <v>15</v>
      </c>
      <c r="D426" s="72" t="str">
        <f>'EL MD-sk.B'!D75</f>
        <v>neděle</v>
      </c>
      <c r="E426" s="81">
        <f>'EL MD-sk.B'!E75</f>
        <v>43156</v>
      </c>
      <c r="F426" s="74">
        <f>'EL MD-sk.B'!F75</f>
        <v>0.47916666666666669</v>
      </c>
      <c r="G426" s="72" t="str">
        <f>'EL MD-sk.B'!G75</f>
        <v>České Budějovice</v>
      </c>
      <c r="H426" s="76" t="str">
        <f>'EL MD-sk.B'!H75</f>
        <v>SK Pedagog České Budějovice</v>
      </c>
      <c r="I426" s="72" t="str">
        <f>'EL MD-sk.B'!I75</f>
        <v>TJ HBC Olymp Jindřichův Hradec</v>
      </c>
    </row>
    <row r="427" spans="1:9" hidden="1" x14ac:dyDescent="0.15">
      <c r="A427" s="104" t="str">
        <f>'EL MD-sk.B'!A76</f>
        <v>EL MD-sk.B</v>
      </c>
      <c r="B427" s="72">
        <f>'EL MD-sk.B'!B76</f>
        <v>5159</v>
      </c>
      <c r="C427" s="72">
        <f>'EL MD-sk.B'!C76</f>
        <v>15</v>
      </c>
      <c r="D427" s="72" t="str">
        <f>'EL MD-sk.B'!D76</f>
        <v>neděle</v>
      </c>
      <c r="E427" s="81">
        <f>'EL MD-sk.B'!E76</f>
        <v>43156</v>
      </c>
      <c r="F427" s="74">
        <f>'EL MD-sk.B'!F76</f>
        <v>0.5</v>
      </c>
      <c r="G427" s="72" t="str">
        <f>'EL MD-sk.B'!G76</f>
        <v>Dobřany</v>
      </c>
      <c r="H427" s="76" t="str">
        <f>'EL MD-sk.B'!H76</f>
        <v>TJ Snack Dobřany</v>
      </c>
      <c r="I427" s="76" t="str">
        <f>'EL MD-sk.B'!I76</f>
        <v>HBC Prachatice</v>
      </c>
    </row>
    <row r="428" spans="1:9" hidden="1" x14ac:dyDescent="0.15">
      <c r="A428" s="104" t="str">
        <f>'EL MD-sk.A'!A60</f>
        <v>EL MD-sk.A</v>
      </c>
      <c r="B428" s="72">
        <f>'EL MD-sk.A'!B60</f>
        <v>5043</v>
      </c>
      <c r="C428" s="72">
        <f>'EL MD-sk.A'!C60</f>
        <v>15</v>
      </c>
      <c r="D428" s="72" t="str">
        <f>'EL MD-sk.A'!D60</f>
        <v>neděle</v>
      </c>
      <c r="E428" s="81">
        <f>'EL MD-sk.A'!E60</f>
        <v>43156</v>
      </c>
      <c r="F428" s="74">
        <f>'EL MD-sk.A'!F60</f>
        <v>0.60416666666666663</v>
      </c>
      <c r="G428" s="72" t="str">
        <f>'EL MD-sk.A'!G60</f>
        <v>Mladá Boleslav</v>
      </c>
      <c r="H428" s="76" t="str">
        <f>'EL MD-sk.A'!H60</f>
        <v>HBC Tygři Mladá Boleslav</v>
      </c>
      <c r="I428" s="72" t="str">
        <f>'EL MD-sk.A'!I60</f>
        <v>HBC Autosklo-H.A.K. Pardubice</v>
      </c>
    </row>
    <row r="429" spans="1:9" hidden="1" x14ac:dyDescent="0.15">
      <c r="A429" s="50" t="str">
        <f>'1.Liga'!A181</f>
        <v>1.Liga</v>
      </c>
      <c r="B429" s="24">
        <f>'1.Liga'!B181</f>
        <v>2159</v>
      </c>
      <c r="C429" s="24">
        <f>'1.Liga'!C181</f>
        <v>20</v>
      </c>
      <c r="D429" s="24" t="str">
        <f>'1.Liga'!D181</f>
        <v>neděle</v>
      </c>
      <c r="E429" s="28">
        <f>'1.Liga'!E181</f>
        <v>43156</v>
      </c>
      <c r="F429" s="54">
        <f>'1.Liga'!F181</f>
        <v>0.4375</v>
      </c>
      <c r="G429" s="24" t="str">
        <f>'1.Liga'!G181</f>
        <v>Nové Strašecí</v>
      </c>
      <c r="H429" s="24" t="str">
        <f>'1.Liga'!H181</f>
        <v>HBC Nové Strašecí</v>
      </c>
      <c r="I429" s="24" t="str">
        <f>'1.Liga'!I181</f>
        <v>HbK Karviná</v>
      </c>
    </row>
    <row r="430" spans="1:9" hidden="1" x14ac:dyDescent="0.15">
      <c r="A430" s="71" t="str">
        <f>'EL SD - sk.A+B'!A228</f>
        <v>EL SD</v>
      </c>
      <c r="B430" s="65">
        <f>'EL SD - sk.A+B'!B228</f>
        <v>4058</v>
      </c>
      <c r="C430" s="65" t="str">
        <f>'EL SD - sk.A+B'!C228</f>
        <v>AB8</v>
      </c>
      <c r="D430" s="95" t="str">
        <f>'EL SD - sk.A+B'!D228</f>
        <v>neděle</v>
      </c>
      <c r="E430" s="96">
        <f>'EL SD - sk.A+B'!E228</f>
        <v>43156</v>
      </c>
      <c r="F430" s="74">
        <f>'EL SD - sk.A+B'!F228</f>
        <v>0.58333333333333337</v>
      </c>
      <c r="G430" s="81" t="str">
        <f>'EL SD - sk.A+B'!G228</f>
        <v>Nové Strašecí</v>
      </c>
      <c r="H430" s="76" t="str">
        <f>'EL SD - sk.A+B'!H228</f>
        <v>HBC Nové Strašecí</v>
      </c>
      <c r="I430" s="76" t="str">
        <f>'EL SD - sk.A+B'!I228</f>
        <v>TJ Kovo Praha</v>
      </c>
    </row>
    <row r="431" spans="1:9" hidden="1" x14ac:dyDescent="0.15">
      <c r="A431" s="104" t="str">
        <f>'EL MD-sk.C'!A61</f>
        <v>EL MD-sk.C</v>
      </c>
      <c r="B431" s="72">
        <f>'EL MD-sk.C'!B61</f>
        <v>5244</v>
      </c>
      <c r="C431" s="72">
        <f>'EL MD-sk.C'!C61</f>
        <v>15</v>
      </c>
      <c r="D431" s="72" t="str">
        <f>'EL MD-sk.C'!D61</f>
        <v>neděle</v>
      </c>
      <c r="E431" s="81">
        <f>'EL MD-sk.C'!E61</f>
        <v>43156</v>
      </c>
      <c r="F431" s="74">
        <f>'EL MD-sk.C'!F61</f>
        <v>0.5</v>
      </c>
      <c r="G431" s="72" t="str">
        <f>'EL MD-sk.C'!G61</f>
        <v>Ostrava</v>
      </c>
      <c r="H431" s="76" t="str">
        <f>'EL MD-sk.C'!H61</f>
        <v>TJ Sokol Poruba</v>
      </c>
      <c r="I431" s="76" t="str">
        <f>'EL MD-sk.C'!I61</f>
        <v>HBK Kyjov</v>
      </c>
    </row>
    <row r="432" spans="1:9" hidden="1" x14ac:dyDescent="0.15">
      <c r="A432" s="104" t="str">
        <f>'EL MD-sk.B'!A77</f>
        <v>EL MD-sk.B</v>
      </c>
      <c r="B432" s="72">
        <f>'EL MD-sk.B'!B77</f>
        <v>5160</v>
      </c>
      <c r="C432" s="72">
        <f>'EL MD-sk.B'!C77</f>
        <v>15</v>
      </c>
      <c r="D432" s="72" t="str">
        <f>'EL MD-sk.B'!D77</f>
        <v>neděle</v>
      </c>
      <c r="E432" s="81">
        <f>'EL MD-sk.B'!E77</f>
        <v>43156</v>
      </c>
      <c r="F432" s="74">
        <f>'EL MD-sk.B'!F77</f>
        <v>0.47916666666666669</v>
      </c>
      <c r="G432" s="81" t="str">
        <f>'EL MD-sk.B'!G77</f>
        <v>Praha - Lužiny</v>
      </c>
      <c r="H432" s="76" t="str">
        <f>'EL MD-sk.B'!H77</f>
        <v>HC Kert Park Praha</v>
      </c>
      <c r="I432" s="76" t="str">
        <f>'EL MD-sk.B'!I77</f>
        <v>HBC Plzeň</v>
      </c>
    </row>
    <row r="433" spans="1:9" hidden="1" x14ac:dyDescent="0.15">
      <c r="A433" s="104" t="str">
        <f>'EL MD-sk.B'!A74</f>
        <v>EL MD-sk.B</v>
      </c>
      <c r="B433" s="72">
        <f>'EL MD-sk.B'!B74</f>
        <v>5157</v>
      </c>
      <c r="C433" s="72">
        <f>'EL MD-sk.B'!C74</f>
        <v>15</v>
      </c>
      <c r="D433" s="72" t="str">
        <f>'EL MD-sk.B'!D74</f>
        <v>neděle</v>
      </c>
      <c r="E433" s="81">
        <f>'EL MD-sk.B'!E74</f>
        <v>43156</v>
      </c>
      <c r="F433" s="74">
        <f>'EL MD-sk.B'!F74</f>
        <v>0.58333333333333337</v>
      </c>
      <c r="G433" s="72" t="str">
        <f>'EL MD-sk.B'!G74</f>
        <v>Suchdol nad Lužnicí</v>
      </c>
      <c r="H433" s="72" t="str">
        <f>'EL MD-sk.B'!H74</f>
        <v>SK Suchdol nad Lužnicí</v>
      </c>
      <c r="I433" s="72" t="str">
        <f>'EL MD-sk.B'!I74</f>
        <v>TJ Kovo Praha</v>
      </c>
    </row>
    <row r="434" spans="1:9" hidden="1" x14ac:dyDescent="0.15">
      <c r="A434" s="104" t="str">
        <f>'EL MD-sk.C'!A62</f>
        <v>EL MD-sk.C</v>
      </c>
      <c r="B434" s="72">
        <f>'EL MD-sk.C'!B62</f>
        <v>5245</v>
      </c>
      <c r="C434" s="72">
        <f>'EL MD-sk.C'!C62</f>
        <v>15</v>
      </c>
      <c r="D434" s="72" t="str">
        <f>'EL MD-sk.C'!D62</f>
        <v>neděle</v>
      </c>
      <c r="E434" s="81">
        <f>'EL MD-sk.C'!E62</f>
        <v>43156</v>
      </c>
      <c r="F434" s="74">
        <f>'EL MD-sk.C'!F62</f>
        <v>0.45833333333333331</v>
      </c>
      <c r="G434" s="81" t="str">
        <f>'EL MD-sk.C'!G62</f>
        <v>Třinec</v>
      </c>
      <c r="H434" s="76" t="str">
        <f>'EL MD-sk.C'!H62</f>
        <v>HBC Enviform Třinec</v>
      </c>
      <c r="I434" s="76" t="str">
        <f>'EL MD-sk.C'!I62</f>
        <v>HBC Malenovice</v>
      </c>
    </row>
    <row r="435" spans="1:9" hidden="1" x14ac:dyDescent="0.15">
      <c r="A435" s="104" t="str">
        <f>'EL MD-sk.A'!A62</f>
        <v>EL MD-sk.A</v>
      </c>
      <c r="B435" s="72">
        <f>'EL MD-sk.A'!B62</f>
        <v>5045</v>
      </c>
      <c r="C435" s="72">
        <f>'EL MD-sk.A'!C62</f>
        <v>15</v>
      </c>
      <c r="D435" s="72" t="str">
        <f>'EL MD-sk.A'!D62</f>
        <v>neděle</v>
      </c>
      <c r="E435" s="81">
        <f>'EL MD-sk.A'!E62</f>
        <v>43156</v>
      </c>
      <c r="F435" s="74">
        <f>'EL MD-sk.A'!F62</f>
        <v>0.5</v>
      </c>
      <c r="G435" s="81" t="str">
        <f>'EL MD-sk.A'!G62</f>
        <v>Ústí nad Labem</v>
      </c>
      <c r="H435" s="76" t="str">
        <f>'EL MD-sk.A'!H62</f>
        <v>Elba DDM Ústí nad Labem</v>
      </c>
      <c r="I435" s="76" t="str">
        <f>'EL MD-sk.A'!I62</f>
        <v>HBC Alpiq Kladno</v>
      </c>
    </row>
    <row r="436" spans="1:9" hidden="1" x14ac:dyDescent="0.15">
      <c r="A436" s="20" t="str">
        <f>Extraliga!A84</f>
        <v>Extraliga</v>
      </c>
      <c r="B436" s="8">
        <f>Extraliga!B84</f>
        <v>1068</v>
      </c>
      <c r="C436" s="8">
        <f>Extraliga!C84</f>
        <v>14</v>
      </c>
      <c r="D436" s="8" t="str">
        <f>Extraliga!D84</f>
        <v>sobota</v>
      </c>
      <c r="E436" s="9">
        <f>Extraliga!E84</f>
        <v>43162</v>
      </c>
      <c r="F436" s="10">
        <f>Extraliga!F84</f>
        <v>0.625</v>
      </c>
      <c r="G436" s="8" t="str">
        <f>Extraliga!G84</f>
        <v>ANS Most</v>
      </c>
      <c r="H436" s="8" t="str">
        <f>Extraliga!H84</f>
        <v>HBC Rondo Most</v>
      </c>
      <c r="I436" s="8" t="str">
        <f>Extraliga!I84</f>
        <v>Elba DDM Ústí nad Labem</v>
      </c>
    </row>
    <row r="437" spans="1:9" hidden="1" x14ac:dyDescent="0.15">
      <c r="A437" s="50" t="str">
        <f>'1.Liga'!A155</f>
        <v>1.Liga</v>
      </c>
      <c r="B437" s="24">
        <f>'1.Liga'!B155</f>
        <v>2136</v>
      </c>
      <c r="C437" s="24">
        <f>'1.Liga'!C155</f>
        <v>17</v>
      </c>
      <c r="D437" s="24" t="str">
        <f>'1.Liga'!D155</f>
        <v>sobota</v>
      </c>
      <c r="E437" s="28">
        <f>'1.Liga'!E155</f>
        <v>43162</v>
      </c>
      <c r="F437" s="54">
        <f>'1.Liga'!F155</f>
        <v>0.66666666666666663</v>
      </c>
      <c r="G437" s="24" t="str">
        <f>'1.Liga'!G155</f>
        <v>Beroun - Hlinky</v>
      </c>
      <c r="H437" s="51" t="str">
        <f>'1.Liga'!H155</f>
        <v>SK Kelti 2008</v>
      </c>
      <c r="I437" s="51" t="str">
        <f>'1.Liga'!I155</f>
        <v>HbK Karviná</v>
      </c>
    </row>
    <row r="438" spans="1:9" hidden="1" x14ac:dyDescent="0.15">
      <c r="A438" s="71" t="str">
        <f>'EL SD - sk.A+B'!A170</f>
        <v>EL SD</v>
      </c>
      <c r="B438" s="65">
        <f>'EL SD - sk.A+B'!B170</f>
        <v>4195</v>
      </c>
      <c r="C438" s="72" t="str">
        <f>'EL SD - sk.A+B'!C170</f>
        <v>25AB</v>
      </c>
      <c r="D438" s="62" t="str">
        <f>'EL SD - sk.A+B'!D170</f>
        <v>sobota</v>
      </c>
      <c r="E438" s="81">
        <f>'EL SD - sk.A+B'!E170</f>
        <v>43162</v>
      </c>
      <c r="F438" s="74">
        <f>'EL SD - sk.A+B'!F170</f>
        <v>0.625</v>
      </c>
      <c r="G438" s="81" t="str">
        <f>'EL SD - sk.A+B'!G170</f>
        <v>Dobřany</v>
      </c>
      <c r="H438" s="76" t="str">
        <f>'EL SD - sk.A+B'!H170</f>
        <v>TJ Snack Dobřany</v>
      </c>
      <c r="I438" s="76" t="str">
        <f>'EL SD - sk.A+B'!I170</f>
        <v>HBC Hostivař</v>
      </c>
    </row>
    <row r="439" spans="1:9" hidden="1" x14ac:dyDescent="0.15">
      <c r="A439" s="71" t="str">
        <f>'EL SD - sk.A+B'!A165</f>
        <v>EL SD</v>
      </c>
      <c r="B439" s="65">
        <f>'EL SD - sk.A+B'!B165</f>
        <v>4190</v>
      </c>
      <c r="C439" s="72" t="str">
        <f>'EL SD - sk.A+B'!C165</f>
        <v>25AB</v>
      </c>
      <c r="D439" s="62" t="str">
        <f>'EL SD - sk.A+B'!D165</f>
        <v>sobota</v>
      </c>
      <c r="E439" s="81">
        <f>'EL SD - sk.A+B'!E165</f>
        <v>43162</v>
      </c>
      <c r="F439" s="74">
        <f>'EL SD - sk.A+B'!F165</f>
        <v>0.66666666666666663</v>
      </c>
      <c r="G439" s="65" t="str">
        <f>'EL SD - sk.A+B'!G165</f>
        <v>Chomutov</v>
      </c>
      <c r="H439" s="76" t="str">
        <f>'EL SD - sk.A+B'!H165</f>
        <v>HSÚ Wolves Chomutov</v>
      </c>
      <c r="I439" s="76" t="str">
        <f>'EL SD - sk.A+B'!I165</f>
        <v>HBC Enviform Třinec</v>
      </c>
    </row>
    <row r="440" spans="1:9" hidden="1" x14ac:dyDescent="0.15">
      <c r="A440" s="71" t="str">
        <f>'EL SD - sk.A+B'!A166</f>
        <v>EL SD</v>
      </c>
      <c r="B440" s="65">
        <f>'EL SD - sk.A+B'!B166</f>
        <v>4191</v>
      </c>
      <c r="C440" s="72" t="str">
        <f>'EL SD - sk.A+B'!C166</f>
        <v>25AB</v>
      </c>
      <c r="D440" s="62" t="str">
        <f>'EL SD - sk.A+B'!D166</f>
        <v>sobota</v>
      </c>
      <c r="E440" s="81">
        <f>'EL SD - sk.A+B'!E166</f>
        <v>43162</v>
      </c>
      <c r="F440" s="74">
        <f>'EL SD - sk.A+B'!F166</f>
        <v>0.66666666666666663</v>
      </c>
      <c r="G440" s="81" t="str">
        <f>'EL SD - sk.A+B'!G166</f>
        <v>Kladno u ZS</v>
      </c>
      <c r="H440" s="76" t="str">
        <f>'EL SD - sk.A+B'!H166</f>
        <v>HBC Alpiq Kladno</v>
      </c>
      <c r="I440" s="76" t="str">
        <f>'EL SD - sk.A+B'!I166</f>
        <v>TJ Lokomotiva Česká Třebová</v>
      </c>
    </row>
    <row r="441" spans="1:9" hidden="1" x14ac:dyDescent="0.15">
      <c r="A441" s="71" t="str">
        <f>'EL SD - sk.A+B'!A167</f>
        <v>EL SD</v>
      </c>
      <c r="B441" s="65">
        <f>'EL SD - sk.A+B'!B167</f>
        <v>4192</v>
      </c>
      <c r="C441" s="72" t="str">
        <f>'EL SD - sk.A+B'!C167</f>
        <v>25AB</v>
      </c>
      <c r="D441" s="62" t="str">
        <f>'EL SD - sk.A+B'!D167</f>
        <v>sobota</v>
      </c>
      <c r="E441" s="81">
        <f>'EL SD - sk.A+B'!E167</f>
        <v>43162</v>
      </c>
      <c r="F441" s="74">
        <f>'EL SD - sk.A+B'!F167</f>
        <v>0.66666666666666663</v>
      </c>
      <c r="G441" s="81" t="str">
        <f>'EL SD - sk.A+B'!G167</f>
        <v>Nové Strašecí</v>
      </c>
      <c r="H441" s="76" t="str">
        <f>'EL SD - sk.A+B'!H167</f>
        <v>HBC Nové Strašecí</v>
      </c>
      <c r="I441" s="76" t="str">
        <f>'EL SD - sk.A+B'!I167</f>
        <v>HBC Olomouc</v>
      </c>
    </row>
    <row r="442" spans="1:9" hidden="1" x14ac:dyDescent="0.15">
      <c r="A442" s="71" t="str">
        <f>'EL SD - sk.A+B'!A171</f>
        <v>EL SD</v>
      </c>
      <c r="B442" s="65">
        <f>'EL SD - sk.A+B'!B171</f>
        <v>4196</v>
      </c>
      <c r="C442" s="72" t="str">
        <f>'EL SD - sk.A+B'!C171</f>
        <v>25AB</v>
      </c>
      <c r="D442" s="62" t="str">
        <f>'EL SD - sk.A+B'!D171</f>
        <v>sobota</v>
      </c>
      <c r="E442" s="81">
        <f>'EL SD - sk.A+B'!E171</f>
        <v>43162</v>
      </c>
      <c r="F442" s="74">
        <f>'EL SD - sk.A+B'!F171</f>
        <v>0.625</v>
      </c>
      <c r="G442" s="81" t="str">
        <f>'EL SD - sk.A+B'!G171</f>
        <v>Písek</v>
      </c>
      <c r="H442" s="76" t="str">
        <f>'EL SD - sk.A+B'!H171</f>
        <v>HC ŠD Písek</v>
      </c>
      <c r="I442" s="76" t="str">
        <f>'EL SD - sk.A+B'!I171</f>
        <v>SK Jihlava</v>
      </c>
    </row>
    <row r="443" spans="1:9" hidden="1" x14ac:dyDescent="0.15">
      <c r="A443" s="71" t="str">
        <f>'EL SD - sk.A+B'!A169</f>
        <v>EL SD</v>
      </c>
      <c r="B443" s="65">
        <f>'EL SD - sk.A+B'!B169</f>
        <v>4194</v>
      </c>
      <c r="C443" s="72" t="str">
        <f>'EL SD - sk.A+B'!C169</f>
        <v>25AB</v>
      </c>
      <c r="D443" s="62" t="str">
        <f>'EL SD - sk.A+B'!D169</f>
        <v>sobota</v>
      </c>
      <c r="E443" s="81">
        <f>'EL SD - sk.A+B'!E169</f>
        <v>43162</v>
      </c>
      <c r="F443" s="74">
        <f>'EL SD - sk.A+B'!F169</f>
        <v>0.54166666666666663</v>
      </c>
      <c r="G443" s="73" t="str">
        <f>'EL SD - sk.A+B'!G169</f>
        <v>Plzeň - hala</v>
      </c>
      <c r="H443" s="76" t="str">
        <f>'EL SD - sk.A+B'!H169</f>
        <v>HBC Plzeň</v>
      </c>
      <c r="I443" s="76" t="str">
        <f>'EL SD - sk.A+B'!I169</f>
        <v>HBC Autosklo-H.A.K. Pardubice</v>
      </c>
    </row>
    <row r="444" spans="1:9" hidden="1" x14ac:dyDescent="0.15">
      <c r="A444" s="104" t="str">
        <f>'EL MD-sk.B'!A86</f>
        <v>EL MD-sk.B</v>
      </c>
      <c r="B444" s="72">
        <f>'EL MD-sk.B'!B86</f>
        <v>5167</v>
      </c>
      <c r="C444" s="72">
        <f>'EL MD-sk.B'!C86</f>
        <v>17</v>
      </c>
      <c r="D444" s="72" t="str">
        <f>'EL MD-sk.B'!D86</f>
        <v>sobota</v>
      </c>
      <c r="E444" s="81">
        <f>'EL MD-sk.B'!E86</f>
        <v>43162</v>
      </c>
      <c r="F444" s="74">
        <f>'EL MD-sk.B'!F86</f>
        <v>0.54166666666666663</v>
      </c>
      <c r="G444" s="81" t="str">
        <f>'EL MD-sk.B'!G86</f>
        <v>Praha - Lužiny</v>
      </c>
      <c r="H444" s="76" t="str">
        <f>'EL MD-sk.B'!H86</f>
        <v>HC Kert Park Praha</v>
      </c>
      <c r="I444" s="72" t="str">
        <f>'EL MD-sk.B'!I86</f>
        <v>TJ HBC Olymp Jindřichův Hradec</v>
      </c>
    </row>
    <row r="445" spans="1:9" hidden="1" x14ac:dyDescent="0.15">
      <c r="A445" s="20" t="str">
        <f>Extraliga!A82</f>
        <v>Extraliga</v>
      </c>
      <c r="B445" s="8">
        <f>Extraliga!B82</f>
        <v>1066</v>
      </c>
      <c r="C445" s="8">
        <f>Extraliga!C82</f>
        <v>14</v>
      </c>
      <c r="D445" s="8" t="str">
        <f>Extraliga!D82</f>
        <v>sobota</v>
      </c>
      <c r="E445" s="9">
        <f>Extraliga!E82</f>
        <v>43162</v>
      </c>
      <c r="F445" s="10">
        <f>Extraliga!F82</f>
        <v>0.70833333333333337</v>
      </c>
      <c r="G445" s="8" t="str">
        <f>Extraliga!G82</f>
        <v>Praha - Lužiny</v>
      </c>
      <c r="H445" s="8" t="str">
        <f>Extraliga!H82</f>
        <v>HC Kert Park Praha</v>
      </c>
      <c r="I445" s="8" t="str">
        <f>Extraliga!I82</f>
        <v>HBC Autosklo-H.A.K. Pardubice</v>
      </c>
    </row>
    <row r="446" spans="1:9" hidden="1" x14ac:dyDescent="0.15">
      <c r="A446" s="20" t="str">
        <f>Extraliga!A83</f>
        <v>Extraliga</v>
      </c>
      <c r="B446" s="8">
        <f>Extraliga!B83</f>
        <v>1067</v>
      </c>
      <c r="C446" s="8">
        <f>Extraliga!C83</f>
        <v>14</v>
      </c>
      <c r="D446" s="8" t="str">
        <f>Extraliga!D83</f>
        <v>sobota</v>
      </c>
      <c r="E446" s="9">
        <f>Extraliga!E83</f>
        <v>43162</v>
      </c>
      <c r="F446" s="10">
        <f>Extraliga!F83</f>
        <v>0.45833333333333331</v>
      </c>
      <c r="G446" s="8" t="str">
        <f>Extraliga!G83</f>
        <v>Rakovník</v>
      </c>
      <c r="H446" s="8" t="str">
        <f>Extraliga!H83</f>
        <v>HBC Rakovník</v>
      </c>
      <c r="I446" s="8" t="str">
        <f>Extraliga!I83</f>
        <v>HBC Plzeň</v>
      </c>
    </row>
    <row r="447" spans="1:9" hidden="1" x14ac:dyDescent="0.15">
      <c r="A447" s="20" t="str">
        <f>Extraliga!A85</f>
        <v>Extraliga</v>
      </c>
      <c r="B447" s="8">
        <f>Extraliga!B85</f>
        <v>1069</v>
      </c>
      <c r="C447" s="8">
        <f>Extraliga!C85</f>
        <v>14</v>
      </c>
      <c r="D447" s="8" t="str">
        <f>Extraliga!D85</f>
        <v>sobota</v>
      </c>
      <c r="E447" s="9">
        <f>Extraliga!E85</f>
        <v>43162</v>
      </c>
      <c r="F447" s="10">
        <f>Extraliga!F85</f>
        <v>0.625</v>
      </c>
      <c r="G447" s="8" t="str">
        <f>Extraliga!G85</f>
        <v>Sudoměřice</v>
      </c>
      <c r="H447" s="8" t="str">
        <f>Extraliga!H85</f>
        <v>SK Sudoměřice</v>
      </c>
      <c r="I447" s="8" t="str">
        <f>Extraliga!I85</f>
        <v>SK Hokejbal Letohrad</v>
      </c>
    </row>
    <row r="448" spans="1:9" hidden="1" x14ac:dyDescent="0.15">
      <c r="A448" s="71" t="str">
        <f>'EL SD - sk.A+B'!A164</f>
        <v>EL SD</v>
      </c>
      <c r="B448" s="65">
        <f>'EL SD - sk.A+B'!B164</f>
        <v>4189</v>
      </c>
      <c r="C448" s="72" t="str">
        <f>'EL SD - sk.A+B'!C164</f>
        <v>25AB</v>
      </c>
      <c r="D448" s="62" t="str">
        <f>'EL SD - sk.A+B'!D164</f>
        <v>sobota</v>
      </c>
      <c r="E448" s="81">
        <f>'EL SD - sk.A+B'!E164</f>
        <v>43162</v>
      </c>
      <c r="F448" s="74">
        <f>'EL SD - sk.A+B'!F164</f>
        <v>0.66666666666666663</v>
      </c>
      <c r="G448" s="65" t="str">
        <f>'EL SD - sk.A+B'!G164</f>
        <v>Ústí nad Labem</v>
      </c>
      <c r="H448" s="76" t="str">
        <f>'EL SD - sk.A+B'!H164</f>
        <v>Elba DDM Ústí nad Labem</v>
      </c>
      <c r="I448" s="76" t="str">
        <f>'EL SD - sk.A+B'!I164</f>
        <v>HbK Karviná</v>
      </c>
    </row>
    <row r="449" spans="1:9" hidden="1" x14ac:dyDescent="0.15">
      <c r="A449" s="50" t="str">
        <f>'1.Liga'!A171</f>
        <v>1.Liga</v>
      </c>
      <c r="B449" s="24">
        <f>'1.Liga'!B171</f>
        <v>2150</v>
      </c>
      <c r="C449" s="24">
        <f>'1.Liga'!C171</f>
        <v>19</v>
      </c>
      <c r="D449" s="24" t="str">
        <f>'1.Liga'!D171</f>
        <v>neděle</v>
      </c>
      <c r="E449" s="28">
        <f>'1.Liga'!E171</f>
        <v>43163</v>
      </c>
      <c r="F449" s="54">
        <f>'1.Liga'!F171</f>
        <v>0.625</v>
      </c>
      <c r="G449" s="24" t="str">
        <f>'1.Liga'!G171</f>
        <v>Beroun - Hlinky</v>
      </c>
      <c r="H449" s="51" t="str">
        <f>'1.Liga'!H171</f>
        <v>SK Kelti 2008</v>
      </c>
      <c r="I449" s="51" t="str">
        <f>'1.Liga'!I171</f>
        <v>HBC Tygři Mladá Boleslav</v>
      </c>
    </row>
    <row r="450" spans="1:9" hidden="1" x14ac:dyDescent="0.15">
      <c r="A450" s="71" t="str">
        <f>'EL SD - sk.A+B'!A179</f>
        <v>EL SD</v>
      </c>
      <c r="B450" s="65">
        <f>'EL SD - sk.A+B'!B179</f>
        <v>4203</v>
      </c>
      <c r="C450" s="72" t="str">
        <f>'EL SD - sk.A+B'!C179</f>
        <v>26AB</v>
      </c>
      <c r="D450" s="82" t="str">
        <f>'EL SD - sk.A+B'!D179</f>
        <v>neděle</v>
      </c>
      <c r="E450" s="83">
        <f>'EL SD - sk.A+B'!E179</f>
        <v>43163</v>
      </c>
      <c r="F450" s="74">
        <f>'EL SD - sk.A+B'!F179</f>
        <v>0.45833333333333331</v>
      </c>
      <c r="G450" s="81" t="str">
        <f>'EL SD - sk.A+B'!G179</f>
        <v>Dobřany</v>
      </c>
      <c r="H450" s="76" t="str">
        <f>'EL SD - sk.A+B'!H179</f>
        <v>TJ Snack Dobřany</v>
      </c>
      <c r="I450" s="76" t="str">
        <f>'EL SD - sk.A+B'!I179</f>
        <v>SK Jihlava</v>
      </c>
    </row>
    <row r="451" spans="1:9" hidden="1" x14ac:dyDescent="0.15">
      <c r="A451" s="50" t="str">
        <f>'1.Liga'!A169</f>
        <v>1.Liga</v>
      </c>
      <c r="B451" s="24">
        <f>'1.Liga'!B169</f>
        <v>2148</v>
      </c>
      <c r="C451" s="24">
        <f>'1.Liga'!C169</f>
        <v>19</v>
      </c>
      <c r="D451" s="24" t="str">
        <f>'1.Liga'!D169</f>
        <v>neděle</v>
      </c>
      <c r="E451" s="28">
        <f>'1.Liga'!E169</f>
        <v>43163</v>
      </c>
      <c r="F451" s="54">
        <f>'1.Liga'!F169</f>
        <v>0.625</v>
      </c>
      <c r="G451" s="24" t="str">
        <f>'1.Liga'!G169</f>
        <v>Dobřany</v>
      </c>
      <c r="H451" s="51" t="str">
        <f>'1.Liga'!H169</f>
        <v>TJ Snack Dobřany</v>
      </c>
      <c r="I451" s="51" t="str">
        <f>'1.Liga'!I169</f>
        <v>HBC JTEKT Svítkov Stars Pardubice</v>
      </c>
    </row>
    <row r="452" spans="1:9" hidden="1" x14ac:dyDescent="0.15">
      <c r="A452" s="71" t="str">
        <f>'EL SD - sk.A+B'!A174</f>
        <v>EL SD</v>
      </c>
      <c r="B452" s="65">
        <f>'EL SD - sk.A+B'!B174</f>
        <v>4198</v>
      </c>
      <c r="C452" s="72" t="str">
        <f>'EL SD - sk.A+B'!C174</f>
        <v>26AB</v>
      </c>
      <c r="D452" s="82" t="str">
        <f>'EL SD - sk.A+B'!D174</f>
        <v>neděle</v>
      </c>
      <c r="E452" s="83">
        <f>'EL SD - sk.A+B'!E174</f>
        <v>43163</v>
      </c>
      <c r="F452" s="74">
        <f>'EL SD - sk.A+B'!F174</f>
        <v>0.45833333333333331</v>
      </c>
      <c r="G452" s="65" t="str">
        <f>'EL SD - sk.A+B'!G174</f>
        <v>Chomutov</v>
      </c>
      <c r="H452" s="76" t="str">
        <f>'EL SD - sk.A+B'!H174</f>
        <v>HSÚ Wolves Chomutov</v>
      </c>
      <c r="I452" s="76" t="str">
        <f>'EL SD - sk.A+B'!I174</f>
        <v>HbK Karviná</v>
      </c>
    </row>
    <row r="453" spans="1:9" hidden="1" x14ac:dyDescent="0.15">
      <c r="A453" s="104" t="str">
        <f>'EL MD-sk.B'!A81</f>
        <v>EL MD-sk.B</v>
      </c>
      <c r="B453" s="72">
        <f>'EL MD-sk.B'!B81</f>
        <v>5163</v>
      </c>
      <c r="C453" s="72">
        <f>'EL MD-sk.B'!C81</f>
        <v>16</v>
      </c>
      <c r="D453" s="72" t="str">
        <f>'EL MD-sk.B'!D81</f>
        <v>neděle</v>
      </c>
      <c r="E453" s="81">
        <f>'EL MD-sk.B'!E81</f>
        <v>43163</v>
      </c>
      <c r="F453" s="74">
        <f>'EL MD-sk.B'!F81</f>
        <v>0.47916666666666669</v>
      </c>
      <c r="G453" s="76" t="str">
        <f>'EL MD-sk.B'!G81</f>
        <v>Jindřichův Hradec</v>
      </c>
      <c r="H453" s="72" t="str">
        <f>'EL MD-sk.B'!H81</f>
        <v>TJ HBC Olymp Jindřichův Hradec</v>
      </c>
      <c r="I453" s="76" t="str">
        <f>'EL MD-sk.B'!I81</f>
        <v>TJ Snack Dobřany</v>
      </c>
    </row>
    <row r="454" spans="1:9" hidden="1" x14ac:dyDescent="0.15">
      <c r="A454" s="50" t="str">
        <f>'1.Liga'!A166</f>
        <v>1.Liga</v>
      </c>
      <c r="B454" s="24">
        <f>'1.Liga'!B166</f>
        <v>2145</v>
      </c>
      <c r="C454" s="24">
        <f>'1.Liga'!C166</f>
        <v>19</v>
      </c>
      <c r="D454" s="24" t="str">
        <f>'1.Liga'!D166</f>
        <v>neděle</v>
      </c>
      <c r="E454" s="28">
        <f>'1.Liga'!E166</f>
        <v>43163</v>
      </c>
      <c r="F454" s="54">
        <f>'1.Liga'!F166</f>
        <v>0.60416666666666663</v>
      </c>
      <c r="G454" s="24" t="str">
        <f>'1.Liga'!G166</f>
        <v>Jindřichův Hradec</v>
      </c>
      <c r="H454" s="51" t="str">
        <f>'1.Liga'!H166</f>
        <v>TJ HBC Olymp Jindřichův Hradec</v>
      </c>
      <c r="I454" s="51" t="str">
        <f>'1.Liga'!I166</f>
        <v>SHC Opava</v>
      </c>
    </row>
    <row r="455" spans="1:9" hidden="1" x14ac:dyDescent="0.15">
      <c r="A455" s="71" t="str">
        <f>'EL SD - sk.A+B'!A175</f>
        <v>EL SD</v>
      </c>
      <c r="B455" s="65">
        <f>'EL SD - sk.A+B'!B175</f>
        <v>4199</v>
      </c>
      <c r="C455" s="72" t="str">
        <f>'EL SD - sk.A+B'!C175</f>
        <v>26AB</v>
      </c>
      <c r="D455" s="82" t="str">
        <f>'EL SD - sk.A+B'!D175</f>
        <v>neděle</v>
      </c>
      <c r="E455" s="83">
        <f>'EL SD - sk.A+B'!E175</f>
        <v>43163</v>
      </c>
      <c r="F455" s="74">
        <f>'EL SD - sk.A+B'!F175</f>
        <v>0.47916666666666669</v>
      </c>
      <c r="G455" s="81" t="str">
        <f>'EL SD - sk.A+B'!G175</f>
        <v>Kladno u ZS</v>
      </c>
      <c r="H455" s="76" t="str">
        <f>'EL SD - sk.A+B'!H175</f>
        <v>HBC Alpiq Kladno</v>
      </c>
      <c r="I455" s="76" t="str">
        <f>'EL SD - sk.A+B'!I175</f>
        <v>HBC Olomouc</v>
      </c>
    </row>
    <row r="456" spans="1:9" hidden="1" x14ac:dyDescent="0.15">
      <c r="A456" s="50" t="str">
        <f>'1.Liga'!A173</f>
        <v>1.Liga</v>
      </c>
      <c r="B456" s="24">
        <f>'1.Liga'!B173</f>
        <v>2152</v>
      </c>
      <c r="C456" s="24">
        <f>'1.Liga'!C173</f>
        <v>19</v>
      </c>
      <c r="D456" s="24" t="str">
        <f>'1.Liga'!D173</f>
        <v>neděle</v>
      </c>
      <c r="E456" s="28">
        <f>'1.Liga'!E173</f>
        <v>43163</v>
      </c>
      <c r="F456" s="54">
        <f>'1.Liga'!F173</f>
        <v>0.58333333333333337</v>
      </c>
      <c r="G456" s="24" t="str">
        <f>'1.Liga'!G173</f>
        <v>Kladno u ZS</v>
      </c>
      <c r="H456" s="51" t="str">
        <f>'1.Liga'!H173</f>
        <v>Jungle Fever Kladno</v>
      </c>
      <c r="I456" s="51" t="str">
        <f>'1.Liga'!I173</f>
        <v>SK Jihlava</v>
      </c>
    </row>
    <row r="457" spans="1:9" hidden="1" x14ac:dyDescent="0.15">
      <c r="A457" s="104" t="str">
        <f>'EL MD-sk.C'!A64</f>
        <v>EL MD-sk.C</v>
      </c>
      <c r="B457" s="72">
        <f>'EL MD-sk.C'!B64</f>
        <v>5246</v>
      </c>
      <c r="C457" s="72">
        <f>'EL MD-sk.C'!C64</f>
        <v>16</v>
      </c>
      <c r="D457" s="72" t="str">
        <f>'EL MD-sk.C'!D64</f>
        <v>neděle</v>
      </c>
      <c r="E457" s="81">
        <f>'EL MD-sk.C'!E64</f>
        <v>43163</v>
      </c>
      <c r="F457" s="74">
        <f>'EL MD-sk.C'!F64</f>
        <v>0.54166666666666663</v>
      </c>
      <c r="G457" s="76" t="str">
        <f>'EL MD-sk.C'!G64</f>
        <v>Kyjov</v>
      </c>
      <c r="H457" s="76" t="str">
        <f>'EL MD-sk.C'!H64</f>
        <v>HBK Kyjov</v>
      </c>
      <c r="I457" s="76" t="str">
        <f>'EL MD-sk.C'!I64</f>
        <v>HBC Enviform Třinec</v>
      </c>
    </row>
    <row r="458" spans="1:9" hidden="1" x14ac:dyDescent="0.15">
      <c r="A458" s="71" t="str">
        <f>'EL SD - sk.A+B'!A176</f>
        <v>EL SD</v>
      </c>
      <c r="B458" s="65">
        <f>'EL SD - sk.A+B'!B176</f>
        <v>4200</v>
      </c>
      <c r="C458" s="72" t="str">
        <f>'EL SD - sk.A+B'!C176</f>
        <v>26AB</v>
      </c>
      <c r="D458" s="82" t="str">
        <f>'EL SD - sk.A+B'!D176</f>
        <v>neděle</v>
      </c>
      <c r="E458" s="83">
        <f>'EL SD - sk.A+B'!E176</f>
        <v>43163</v>
      </c>
      <c r="F458" s="74">
        <f>'EL SD - sk.A+B'!F176</f>
        <v>0.45833333333333331</v>
      </c>
      <c r="G458" s="81" t="str">
        <f>'EL SD - sk.A+B'!G176</f>
        <v>Nové Strašecí</v>
      </c>
      <c r="H458" s="76" t="str">
        <f>'EL SD - sk.A+B'!H176</f>
        <v>HBC Nové Strašecí</v>
      </c>
      <c r="I458" s="76" t="str">
        <f>'EL SD - sk.A+B'!I176</f>
        <v>TJ Lokomotiva Česká Třebová</v>
      </c>
    </row>
    <row r="459" spans="1:9" hidden="1" x14ac:dyDescent="0.15">
      <c r="A459" s="50" t="str">
        <f>'1.Liga'!A172</f>
        <v>1.Liga</v>
      </c>
      <c r="B459" s="24">
        <f>'1.Liga'!B172</f>
        <v>2151</v>
      </c>
      <c r="C459" s="24">
        <f>'1.Liga'!C172</f>
        <v>19</v>
      </c>
      <c r="D459" s="24" t="str">
        <f>'1.Liga'!D172</f>
        <v>neděle</v>
      </c>
      <c r="E459" s="28">
        <f>'1.Liga'!E172</f>
        <v>43163</v>
      </c>
      <c r="F459" s="54">
        <f>'1.Liga'!F172</f>
        <v>0.58333333333333337</v>
      </c>
      <c r="G459" s="24" t="str">
        <f>'1.Liga'!G172</f>
        <v>Nové Strašecí</v>
      </c>
      <c r="H459" s="51" t="str">
        <f>'1.Liga'!H172</f>
        <v>HBC Nové Strašecí</v>
      </c>
      <c r="I459" s="51" t="str">
        <f>'1.Liga'!I172</f>
        <v>HBC Buldogs Brno</v>
      </c>
    </row>
    <row r="460" spans="1:9" hidden="1" x14ac:dyDescent="0.15">
      <c r="A460" s="104" t="str">
        <f>'EL MD-sk.C'!A93</f>
        <v>EL MD-sk.C</v>
      </c>
      <c r="B460" s="72">
        <f>'EL MD-sk.C'!B93</f>
        <v>5268</v>
      </c>
      <c r="C460" s="72">
        <f>'EL MD-sk.C'!C93</f>
        <v>23</v>
      </c>
      <c r="D460" s="72" t="str">
        <f>'EL MD-sk.C'!D93</f>
        <v>neděle</v>
      </c>
      <c r="E460" s="81">
        <f>'EL MD-sk.C'!E93</f>
        <v>43163</v>
      </c>
      <c r="F460" s="74">
        <f>'EL MD-sk.C'!F93</f>
        <v>0.5</v>
      </c>
      <c r="G460" s="72" t="str">
        <f>'EL MD-sk.C'!G93</f>
        <v>Ostrava</v>
      </c>
      <c r="H460" s="76" t="str">
        <f>'EL MD-sk.C'!H93</f>
        <v>TJ Sokol Poruba</v>
      </c>
      <c r="I460" s="72" t="str">
        <f>'EL MD-sk.C'!I93</f>
        <v>TJ Sršni Svitavy</v>
      </c>
    </row>
    <row r="461" spans="1:9" hidden="1" x14ac:dyDescent="0.15">
      <c r="A461" s="71" t="str">
        <f>'EL SD - sk.A+B'!A180</f>
        <v>EL SD</v>
      </c>
      <c r="B461" s="65">
        <f>'EL SD - sk.A+B'!B180</f>
        <v>4204</v>
      </c>
      <c r="C461" s="72" t="str">
        <f>'EL SD - sk.A+B'!C180</f>
        <v>26AB</v>
      </c>
      <c r="D461" s="82" t="str">
        <f>'EL SD - sk.A+B'!D180</f>
        <v>neděle</v>
      </c>
      <c r="E461" s="83">
        <f>'EL SD - sk.A+B'!E180</f>
        <v>43163</v>
      </c>
      <c r="F461" s="74">
        <f>'EL SD - sk.A+B'!F180</f>
        <v>0.47916666666666669</v>
      </c>
      <c r="G461" s="81" t="str">
        <f>'EL SD - sk.A+B'!G180</f>
        <v>Písek</v>
      </c>
      <c r="H461" s="76" t="str">
        <f>'EL SD - sk.A+B'!H180</f>
        <v>HC ŠD Písek</v>
      </c>
      <c r="I461" s="76" t="str">
        <f>'EL SD - sk.A+B'!I180</f>
        <v>HBC Hostivař</v>
      </c>
    </row>
    <row r="462" spans="1:9" hidden="1" x14ac:dyDescent="0.15">
      <c r="A462" s="71" t="str">
        <f>'EL SD - sk.A+B'!A178</f>
        <v>EL SD</v>
      </c>
      <c r="B462" s="65">
        <f>'EL SD - sk.A+B'!B178</f>
        <v>4202</v>
      </c>
      <c r="C462" s="72" t="str">
        <f>'EL SD - sk.A+B'!C178</f>
        <v>26AB</v>
      </c>
      <c r="D462" s="82" t="str">
        <f>'EL SD - sk.A+B'!D178</f>
        <v>neděle</v>
      </c>
      <c r="E462" s="83">
        <f>'EL SD - sk.A+B'!E178</f>
        <v>43163</v>
      </c>
      <c r="F462" s="74">
        <f>'EL SD - sk.A+B'!F178</f>
        <v>0.45833333333333331</v>
      </c>
      <c r="G462" s="73" t="str">
        <f>'EL SD - sk.A+B'!G178</f>
        <v>Plzeň - hala</v>
      </c>
      <c r="H462" s="76" t="str">
        <f>'EL SD - sk.A+B'!H178</f>
        <v>HBC Plzeň</v>
      </c>
      <c r="I462" s="76" t="str">
        <f>'EL SD - sk.A+B'!I178</f>
        <v>HBC Hradec Králové 1988</v>
      </c>
    </row>
    <row r="463" spans="1:9" hidden="1" x14ac:dyDescent="0.15">
      <c r="A463" s="50" t="str">
        <f>'1.Liga'!A167</f>
        <v>1.Liga</v>
      </c>
      <c r="B463" s="24">
        <f>'1.Liga'!B167</f>
        <v>2146</v>
      </c>
      <c r="C463" s="24">
        <f>'1.Liga'!C167</f>
        <v>19</v>
      </c>
      <c r="D463" s="24" t="str">
        <f>'1.Liga'!D167</f>
        <v>neděle</v>
      </c>
      <c r="E463" s="28">
        <f>'1.Liga'!E167</f>
        <v>43163</v>
      </c>
      <c r="F463" s="54">
        <f>'1.Liga'!F167</f>
        <v>0.41666666666666669</v>
      </c>
      <c r="G463" s="24" t="str">
        <f>'1.Liga'!G167</f>
        <v>Plzeň - Štruncovy sady</v>
      </c>
      <c r="H463" s="51" t="str">
        <f>'1.Liga'!H167</f>
        <v>HBC Plzeň-Litice</v>
      </c>
      <c r="I463" s="51" t="str">
        <f>'1.Liga'!I167</f>
        <v>HbK Karviná</v>
      </c>
    </row>
    <row r="464" spans="1:9" hidden="1" x14ac:dyDescent="0.15">
      <c r="A464" s="104" t="str">
        <f>'EL MD-sk.B'!A79</f>
        <v>EL MD-sk.B</v>
      </c>
      <c r="B464" s="72">
        <f>'EL MD-sk.B'!B79</f>
        <v>5161</v>
      </c>
      <c r="C464" s="72">
        <f>'EL MD-sk.B'!C79</f>
        <v>16</v>
      </c>
      <c r="D464" s="72" t="str">
        <f>'EL MD-sk.B'!D79</f>
        <v>neděle</v>
      </c>
      <c r="E464" s="81">
        <f>'EL MD-sk.B'!E79</f>
        <v>43163</v>
      </c>
      <c r="F464" s="74">
        <f>'EL MD-sk.B'!F79</f>
        <v>0.47916666666666669</v>
      </c>
      <c r="G464" s="72" t="str">
        <f>'EL MD-sk.B'!G79</f>
        <v>Praha - Palmovka</v>
      </c>
      <c r="H464" s="72" t="str">
        <f>'EL MD-sk.B'!H79</f>
        <v>TJ Kovo Praha</v>
      </c>
      <c r="I464" s="76" t="str">
        <f>'EL MD-sk.B'!I79</f>
        <v>HBC Plzeň</v>
      </c>
    </row>
    <row r="465" spans="1:9" hidden="1" x14ac:dyDescent="0.15">
      <c r="A465" s="104" t="str">
        <f>'EL MD-sk.B'!A80</f>
        <v>EL MD-sk.B</v>
      </c>
      <c r="B465" s="72">
        <f>'EL MD-sk.B'!B80</f>
        <v>5162</v>
      </c>
      <c r="C465" s="72">
        <f>'EL MD-sk.B'!C80</f>
        <v>16</v>
      </c>
      <c r="D465" s="72" t="str">
        <f>'EL MD-sk.B'!D80</f>
        <v>neděle</v>
      </c>
      <c r="E465" s="81">
        <f>'EL MD-sk.B'!E80</f>
        <v>43163</v>
      </c>
      <c r="F465" s="74">
        <f>'EL MD-sk.B'!F80</f>
        <v>0.58333333333333337</v>
      </c>
      <c r="G465" s="76" t="str">
        <f>'EL MD-sk.B'!G80</f>
        <v>Prachatice</v>
      </c>
      <c r="H465" s="76" t="str">
        <f>'EL MD-sk.B'!H80</f>
        <v>HBC Prachatice</v>
      </c>
      <c r="I465" s="76" t="str">
        <f>'EL MD-sk.B'!I80</f>
        <v>HC Kert Park Praha</v>
      </c>
    </row>
    <row r="466" spans="1:9" hidden="1" x14ac:dyDescent="0.15">
      <c r="A466" s="50" t="str">
        <f>'1.Liga'!A170</f>
        <v>1.Liga</v>
      </c>
      <c r="B466" s="24">
        <f>'1.Liga'!B170</f>
        <v>2149</v>
      </c>
      <c r="C466" s="24">
        <f>'1.Liga'!C170</f>
        <v>19</v>
      </c>
      <c r="D466" s="24" t="str">
        <f>'1.Liga'!D170</f>
        <v>neděle</v>
      </c>
      <c r="E466" s="28">
        <f>'1.Liga'!E170</f>
        <v>43163</v>
      </c>
      <c r="F466" s="54">
        <f>'1.Liga'!F170</f>
        <v>0.6875</v>
      </c>
      <c r="G466" s="24" t="str">
        <f>'1.Liga'!G170</f>
        <v>Prachatice</v>
      </c>
      <c r="H466" s="51" t="str">
        <f>'1.Liga'!H170</f>
        <v>HBC Prachatice</v>
      </c>
      <c r="I466" s="51" t="str">
        <f>'1.Liga'!I170</f>
        <v>SK Kometa Polička</v>
      </c>
    </row>
    <row r="467" spans="1:9" hidden="1" x14ac:dyDescent="0.15">
      <c r="A467" s="104" t="str">
        <f>'EL MD-sk.B'!A82</f>
        <v>EL MD-sk.B</v>
      </c>
      <c r="B467" s="72">
        <f>'EL MD-sk.B'!B82</f>
        <v>5164</v>
      </c>
      <c r="C467" s="72">
        <f>'EL MD-sk.B'!C82</f>
        <v>16</v>
      </c>
      <c r="D467" s="72" t="str">
        <f>'EL MD-sk.B'!D82</f>
        <v>neděle</v>
      </c>
      <c r="E467" s="81">
        <f>'EL MD-sk.B'!E82</f>
        <v>43163</v>
      </c>
      <c r="F467" s="74">
        <f>'EL MD-sk.B'!F82</f>
        <v>0.41666666666666669</v>
      </c>
      <c r="G467" s="72" t="str">
        <f>'EL MD-sk.B'!G82</f>
        <v>Suchdol nad Lužnicí</v>
      </c>
      <c r="H467" s="72" t="str">
        <f>'EL MD-sk.B'!H82</f>
        <v>SK Suchdol nad Lužnicí</v>
      </c>
      <c r="I467" s="76" t="str">
        <f>'EL MD-sk.B'!I82</f>
        <v>SK Pedagog České Budějovice</v>
      </c>
    </row>
    <row r="468" spans="1:9" hidden="1" x14ac:dyDescent="0.15">
      <c r="A468" s="50" t="str">
        <f>'1.Liga'!A168</f>
        <v>1.Liga</v>
      </c>
      <c r="B468" s="24">
        <f>'1.Liga'!B168</f>
        <v>2147</v>
      </c>
      <c r="C468" s="24">
        <f>'1.Liga'!C168</f>
        <v>19</v>
      </c>
      <c r="D468" s="24" t="str">
        <f>'1.Liga'!D168</f>
        <v>neděle</v>
      </c>
      <c r="E468" s="28">
        <f>'1.Liga'!E168</f>
        <v>43163</v>
      </c>
      <c r="F468" s="54">
        <f>'1.Liga'!F168</f>
        <v>0.58333333333333337</v>
      </c>
      <c r="G468" s="24" t="str">
        <f>'1.Liga'!G168</f>
        <v>Třemošná</v>
      </c>
      <c r="H468" s="51" t="str">
        <f>'1.Liga'!H168</f>
        <v>TJ Tatran Třemošná</v>
      </c>
      <c r="I468" s="51" t="str">
        <f>'1.Liga'!I168</f>
        <v>HC Jestřábi Přelouč</v>
      </c>
    </row>
    <row r="469" spans="1:9" hidden="1" x14ac:dyDescent="0.15">
      <c r="A469" s="71" t="str">
        <f>'EL SD - sk.A+B'!A173</f>
        <v>EL SD</v>
      </c>
      <c r="B469" s="65">
        <f>'EL SD - sk.A+B'!B173</f>
        <v>4197</v>
      </c>
      <c r="C469" s="72" t="str">
        <f>'EL SD - sk.A+B'!C173</f>
        <v>26AB</v>
      </c>
      <c r="D469" s="82" t="str">
        <f>'EL SD - sk.A+B'!D173</f>
        <v>neděle</v>
      </c>
      <c r="E469" s="83">
        <f>'EL SD - sk.A+B'!E173</f>
        <v>43163</v>
      </c>
      <c r="F469" s="74">
        <f>'EL SD - sk.A+B'!F173</f>
        <v>0.45833333333333331</v>
      </c>
      <c r="G469" s="65" t="str">
        <f>'EL SD - sk.A+B'!G173</f>
        <v>Ústí nad Labem</v>
      </c>
      <c r="H469" s="76" t="str">
        <f>'EL SD - sk.A+B'!H173</f>
        <v>Elba DDM Ústí nad Labem</v>
      </c>
      <c r="I469" s="76" t="str">
        <f>'EL SD - sk.A+B'!I173</f>
        <v>HBC Enviform Třinec</v>
      </c>
    </row>
    <row r="470" spans="1:9" hidden="1" x14ac:dyDescent="0.15">
      <c r="A470" s="71" t="str">
        <f>'EL SD - sk.A+B'!A183</f>
        <v>EL SD</v>
      </c>
      <c r="B470" s="65">
        <f>'EL SD - sk.A+B'!B183</f>
        <v>4128</v>
      </c>
      <c r="C470" s="76" t="str">
        <f>'EL SD - sk.A+B'!C183</f>
        <v>17A</v>
      </c>
      <c r="D470" s="62" t="str">
        <f>'EL SD - sk.A+B'!D183</f>
        <v>pátek</v>
      </c>
      <c r="E470" s="81">
        <f>'EL SD - sk.A+B'!E183</f>
        <v>43168</v>
      </c>
      <c r="F470" s="74">
        <f>'EL SD - sk.A+B'!F183</f>
        <v>0.75</v>
      </c>
      <c r="G470" s="65" t="str">
        <f>'EL SD - sk.A+B'!G183</f>
        <v>Ústí nad Labem</v>
      </c>
      <c r="H470" s="76" t="str">
        <f>'EL SD - sk.A+B'!H183</f>
        <v>Elba DDM Ústí nad Labem</v>
      </c>
      <c r="I470" s="76" t="str">
        <f>'EL SD - sk.A+B'!I183</f>
        <v>TJ Snack Dobřany</v>
      </c>
    </row>
    <row r="471" spans="1:9" hidden="1" x14ac:dyDescent="0.15">
      <c r="A471" s="50" t="str">
        <f>'1.Liga'!A178</f>
        <v>1.Liga</v>
      </c>
      <c r="B471" s="24">
        <f>'1.Liga'!B178</f>
        <v>2156</v>
      </c>
      <c r="C471" s="24">
        <f>'1.Liga'!C178</f>
        <v>20</v>
      </c>
      <c r="D471" s="24" t="str">
        <f>'1.Liga'!D178</f>
        <v>sobota</v>
      </c>
      <c r="E471" s="28">
        <f>'1.Liga'!E178</f>
        <v>43169</v>
      </c>
      <c r="F471" s="54">
        <f>'1.Liga'!F178</f>
        <v>0.58333333333333337</v>
      </c>
      <c r="G471" s="24" t="str">
        <f>'1.Liga'!G178</f>
        <v>Brno - Nový Lískovec</v>
      </c>
      <c r="H471" s="24" t="str">
        <f>'1.Liga'!H178</f>
        <v>HBC Buldogs Brno</v>
      </c>
      <c r="I471" s="24" t="str">
        <f>'1.Liga'!I178</f>
        <v>TJ Snack Dobřany</v>
      </c>
    </row>
    <row r="472" spans="1:9" hidden="1" x14ac:dyDescent="0.15">
      <c r="A472" s="71" t="str">
        <f>'EL SD - sk.A+B'!A182</f>
        <v>EL SD</v>
      </c>
      <c r="B472" s="65">
        <f>'EL SD - sk.A+B'!B182</f>
        <v>4127</v>
      </c>
      <c r="C472" s="76" t="str">
        <f>'EL SD - sk.A+B'!C182</f>
        <v>17A</v>
      </c>
      <c r="D472" s="62" t="str">
        <f>'EL SD - sk.A+B'!D182</f>
        <v>sobota</v>
      </c>
      <c r="E472" s="81">
        <f>'EL SD - sk.A+B'!E182</f>
        <v>43169</v>
      </c>
      <c r="F472" s="74">
        <f>'EL SD - sk.A+B'!F182</f>
        <v>0.66666666666666663</v>
      </c>
      <c r="G472" s="65" t="str">
        <f>'EL SD - sk.A+B'!G182</f>
        <v>Chomutov</v>
      </c>
      <c r="H472" s="76" t="str">
        <f>'EL SD - sk.A+B'!H182</f>
        <v>HSÚ Wolves Chomutov</v>
      </c>
      <c r="I472" s="76" t="str">
        <f>'EL SD - sk.A+B'!I182</f>
        <v>HC ŠD Písek</v>
      </c>
    </row>
    <row r="473" spans="1:9" hidden="1" x14ac:dyDescent="0.15">
      <c r="A473" s="50" t="str">
        <f>'1.Liga'!A76</f>
        <v>1.Liga</v>
      </c>
      <c r="B473" s="24">
        <f>'1.Liga'!B76</f>
        <v>2065</v>
      </c>
      <c r="C473" s="24">
        <f>'1.Liga'!C76</f>
        <v>9</v>
      </c>
      <c r="D473" s="24" t="str">
        <f>'1.Liga'!D76</f>
        <v>sobota</v>
      </c>
      <c r="E473" s="28">
        <f>'1.Liga'!E76</f>
        <v>43169</v>
      </c>
      <c r="F473" s="54">
        <f>'1.Liga'!F76</f>
        <v>0.58333333333333337</v>
      </c>
      <c r="G473" s="24" t="str">
        <f>'1.Liga'!G76</f>
        <v>Jindřichův Hradec</v>
      </c>
      <c r="H473" s="51" t="str">
        <f>'1.Liga'!H76</f>
        <v>TJ HBC Olymp Jindřichův Hradec</v>
      </c>
      <c r="I473" s="51" t="str">
        <f>'1.Liga'!I76</f>
        <v>HBC Plzeň-Litice</v>
      </c>
    </row>
    <row r="474" spans="1:9" hidden="1" x14ac:dyDescent="0.15">
      <c r="A474" s="71" t="str">
        <f>'EL SD - sk.A+B'!A70</f>
        <v>EL SD</v>
      </c>
      <c r="B474" s="62">
        <f>'EL SD - sk.A+B'!B70</f>
        <v>4028</v>
      </c>
      <c r="C474" s="72" t="str">
        <f>'EL SD - sk.A+B'!C70</f>
        <v>4A</v>
      </c>
      <c r="D474" s="84" t="str">
        <f>'EL SD - sk.A+B'!D70</f>
        <v>sobota</v>
      </c>
      <c r="E474" s="85">
        <f>'EL SD - sk.A+B'!E70</f>
        <v>43169</v>
      </c>
      <c r="F474" s="74">
        <f>'EL SD - sk.A+B'!F70</f>
        <v>0.47916666666666669</v>
      </c>
      <c r="G474" s="81" t="str">
        <f>'EL SD - sk.A+B'!G70</f>
        <v>Kladno u ZS</v>
      </c>
      <c r="H474" s="76" t="str">
        <f>'EL SD - sk.A+B'!H70</f>
        <v>HBC Alpiq Kladno</v>
      </c>
      <c r="I474" s="76" t="str">
        <f>'EL SD - sk.A+B'!I70</f>
        <v>HC Buldoci Stříbro</v>
      </c>
    </row>
    <row r="475" spans="1:9" hidden="1" x14ac:dyDescent="0.15">
      <c r="A475" s="50" t="str">
        <f>'1.Liga'!A182</f>
        <v>1.Liga</v>
      </c>
      <c r="B475" s="24">
        <f>'1.Liga'!B182</f>
        <v>2160</v>
      </c>
      <c r="C475" s="24">
        <f>'1.Liga'!C182</f>
        <v>20</v>
      </c>
      <c r="D475" s="24" t="str">
        <f>'1.Liga'!D182</f>
        <v>sobota</v>
      </c>
      <c r="E475" s="28">
        <f>'1.Liga'!E182</f>
        <v>43169</v>
      </c>
      <c r="F475" s="54">
        <f>'1.Liga'!F182</f>
        <v>0.58333333333333337</v>
      </c>
      <c r="G475" s="24" t="str">
        <f>'1.Liga'!G182</f>
        <v>Kladno u ZS</v>
      </c>
      <c r="H475" s="24" t="str">
        <f>'1.Liga'!H182</f>
        <v>Jungle Fever Kladno</v>
      </c>
      <c r="I475" s="24" t="str">
        <f>'1.Liga'!I182</f>
        <v>SK Kelti 2008</v>
      </c>
    </row>
    <row r="476" spans="1:9" hidden="1" x14ac:dyDescent="0.15">
      <c r="A476" s="50" t="str">
        <f>'1.Liga'!A180</f>
        <v>1.Liga</v>
      </c>
      <c r="B476" s="24">
        <f>'1.Liga'!B180</f>
        <v>2158</v>
      </c>
      <c r="C476" s="24">
        <f>'1.Liga'!C180</f>
        <v>20</v>
      </c>
      <c r="D476" s="24" t="str">
        <f>'1.Liga'!D180</f>
        <v>sobota</v>
      </c>
      <c r="E476" s="28">
        <f>'1.Liga'!E180</f>
        <v>43169</v>
      </c>
      <c r="F476" s="54">
        <f>'1.Liga'!F180</f>
        <v>0.58333333333333337</v>
      </c>
      <c r="G476" s="24" t="str">
        <f>'1.Liga'!G180</f>
        <v>Opava</v>
      </c>
      <c r="H476" s="24" t="str">
        <f>'1.Liga'!H180</f>
        <v>SHC Opava</v>
      </c>
      <c r="I476" s="24" t="str">
        <f>'1.Liga'!I180</f>
        <v>HBC Prachatice</v>
      </c>
    </row>
    <row r="477" spans="1:9" hidden="1" x14ac:dyDescent="0.15">
      <c r="A477" s="71" t="str">
        <f>'EL SD - sk.A+B'!A184</f>
        <v>EL SD</v>
      </c>
      <c r="B477" s="65">
        <f>'EL SD - sk.A+B'!B184</f>
        <v>4129</v>
      </c>
      <c r="C477" s="76" t="str">
        <f>'EL SD - sk.A+B'!C184</f>
        <v>17A</v>
      </c>
      <c r="D477" s="62" t="str">
        <f>'EL SD - sk.A+B'!D184</f>
        <v>sobota</v>
      </c>
      <c r="E477" s="81">
        <f>'EL SD - sk.A+B'!E184</f>
        <v>43169</v>
      </c>
      <c r="F477" s="74">
        <f>'EL SD - sk.A+B'!F184</f>
        <v>0.54166666666666663</v>
      </c>
      <c r="G477" s="73" t="str">
        <f>'EL SD - sk.A+B'!G184</f>
        <v>Plzeň - hala</v>
      </c>
      <c r="H477" s="76" t="str">
        <f>'EL SD - sk.A+B'!H184</f>
        <v>HBC Plzeň</v>
      </c>
      <c r="I477" s="76" t="str">
        <f>'EL SD - sk.A+B'!I184</f>
        <v>HBC Nové Strašecí</v>
      </c>
    </row>
    <row r="478" spans="1:9" hidden="1" x14ac:dyDescent="0.15">
      <c r="A478" s="20" t="str">
        <f>Extraliga!A91</f>
        <v>Extraliga</v>
      </c>
      <c r="B478" s="8">
        <f>Extraliga!B91</f>
        <v>1074</v>
      </c>
      <c r="C478" s="8">
        <f>Extraliga!C91</f>
        <v>15</v>
      </c>
      <c r="D478" s="8" t="str">
        <f>Extraliga!D91</f>
        <v>sobota</v>
      </c>
      <c r="E478" s="9">
        <f>Extraliga!E91</f>
        <v>43169</v>
      </c>
      <c r="F478" s="10">
        <f>Extraliga!F91</f>
        <v>0.66666666666666663</v>
      </c>
      <c r="G478" s="8" t="str">
        <f>Extraliga!G91</f>
        <v>Plzeň - hala</v>
      </c>
      <c r="H478" s="8" t="str">
        <f>Extraliga!H91</f>
        <v>HBC Plzeň</v>
      </c>
      <c r="I478" s="8" t="str">
        <f>Extraliga!I91</f>
        <v>HC Kert Park Praha</v>
      </c>
    </row>
    <row r="479" spans="1:9" hidden="1" x14ac:dyDescent="0.15">
      <c r="A479" s="71" t="str">
        <f>'EL SD - sk.A+B'!A189</f>
        <v>EL SD</v>
      </c>
      <c r="B479" s="65">
        <f>'EL SD - sk.A+B'!B189</f>
        <v>4134</v>
      </c>
      <c r="C479" s="76" t="str">
        <f>'EL SD - sk.A+B'!C189</f>
        <v>17B</v>
      </c>
      <c r="D479" s="62" t="str">
        <f>'EL SD - sk.A+B'!D189</f>
        <v>sobota</v>
      </c>
      <c r="E479" s="81">
        <f>'EL SD - sk.A+B'!E189</f>
        <v>43169</v>
      </c>
      <c r="F479" s="74">
        <f>'EL SD - sk.A+B'!F189</f>
        <v>0.5625</v>
      </c>
      <c r="G479" s="73" t="str">
        <f>'EL SD - sk.A+B'!G189</f>
        <v>Praha - Palmovka</v>
      </c>
      <c r="H479" s="76" t="str">
        <f>'EL SD - sk.A+B'!H189</f>
        <v>TJ Kovo Praha</v>
      </c>
      <c r="I479" s="76" t="str">
        <f>'EL SD - sk.A+B'!I189</f>
        <v>HBC Olomouc</v>
      </c>
    </row>
    <row r="480" spans="1:9" hidden="1" x14ac:dyDescent="0.15">
      <c r="A480" s="20" t="str">
        <f>Extraliga!A88</f>
        <v>Extraliga</v>
      </c>
      <c r="B480" s="8">
        <f>Extraliga!B88</f>
        <v>1071</v>
      </c>
      <c r="C480" s="8">
        <f>Extraliga!C88</f>
        <v>15</v>
      </c>
      <c r="D480" s="8" t="str">
        <f>Extraliga!D88</f>
        <v>sobota</v>
      </c>
      <c r="E480" s="9">
        <f>Extraliga!E88</f>
        <v>43169</v>
      </c>
      <c r="F480" s="10">
        <f>Extraliga!F88</f>
        <v>0.66666666666666663</v>
      </c>
      <c r="G480" s="8" t="str">
        <f>Extraliga!G88</f>
        <v>Praha - Palmovka</v>
      </c>
      <c r="H480" s="8" t="str">
        <f>Extraliga!H88</f>
        <v>TJ KOVO Praha</v>
      </c>
      <c r="I480" s="8" t="str">
        <f>Extraliga!I88</f>
        <v>SK Sudoměřice</v>
      </c>
    </row>
    <row r="481" spans="1:9" hidden="1" x14ac:dyDescent="0.15">
      <c r="A481" s="50" t="str">
        <f>'1.Liga'!A177</f>
        <v>1.Liga</v>
      </c>
      <c r="B481" s="24">
        <f>'1.Liga'!B177</f>
        <v>2155</v>
      </c>
      <c r="C481" s="24">
        <f>'1.Liga'!C177</f>
        <v>20</v>
      </c>
      <c r="D481" s="24" t="str">
        <f>'1.Liga'!D177</f>
        <v>sobota</v>
      </c>
      <c r="E481" s="28">
        <f>'1.Liga'!E177</f>
        <v>43169</v>
      </c>
      <c r="F481" s="54">
        <f>'1.Liga'!F177</f>
        <v>0.58333333333333337</v>
      </c>
      <c r="G481" s="24" t="str">
        <f>'1.Liga'!G177</f>
        <v>Třemošná</v>
      </c>
      <c r="H481" s="24" t="str">
        <f>'1.Liga'!H177</f>
        <v>TJ Tatran Třemošná</v>
      </c>
      <c r="I481" s="24" t="str">
        <f>'1.Liga'!I177</f>
        <v>HBC Tygři Mladá Boleslav</v>
      </c>
    </row>
    <row r="482" spans="1:9" hidden="1" x14ac:dyDescent="0.15">
      <c r="A482" s="20" t="str">
        <f>Extraliga!A90</f>
        <v>Extraliga</v>
      </c>
      <c r="B482" s="8">
        <f>Extraliga!B90</f>
        <v>1073</v>
      </c>
      <c r="C482" s="8">
        <f>Extraliga!C90</f>
        <v>15</v>
      </c>
      <c r="D482" s="8" t="str">
        <f>Extraliga!D90</f>
        <v>sobota</v>
      </c>
      <c r="E482" s="9">
        <f>Extraliga!E90</f>
        <v>43169</v>
      </c>
      <c r="F482" s="10">
        <f>Extraliga!F90</f>
        <v>0.58333333333333337</v>
      </c>
      <c r="G482" s="8" t="str">
        <f>Extraliga!G90</f>
        <v>Ústí nad Labem</v>
      </c>
      <c r="H482" s="8" t="str">
        <f>Extraliga!H90</f>
        <v>Elba DDM Ústí nad Labem</v>
      </c>
      <c r="I482" s="8" t="str">
        <f>Extraliga!I90</f>
        <v>HBC Rakovník</v>
      </c>
    </row>
    <row r="483" spans="1:9" hidden="1" x14ac:dyDescent="0.15">
      <c r="A483" s="104" t="str">
        <f>'EL MD-sk.A'!A68</f>
        <v>EL MD-sk.A</v>
      </c>
      <c r="B483" s="72">
        <f>'EL MD-sk.A'!B68</f>
        <v>5049</v>
      </c>
      <c r="C483" s="72">
        <f>'EL MD-sk.A'!C68</f>
        <v>17</v>
      </c>
      <c r="D483" s="72" t="str">
        <f>'EL MD-sk.A'!D68</f>
        <v>neděle</v>
      </c>
      <c r="E483" s="81">
        <f>'EL MD-sk.A'!E68</f>
        <v>43170</v>
      </c>
      <c r="F483" s="74">
        <f>'EL MD-sk.A'!F68</f>
        <v>0.45833333333333331</v>
      </c>
      <c r="G483" s="72" t="str">
        <f>'EL MD-sk.A'!G68</f>
        <v>Beroun - Hlinky</v>
      </c>
      <c r="H483" s="76" t="str">
        <f>'EL MD-sk.A'!H68</f>
        <v>SK Kelti 2008</v>
      </c>
      <c r="I483" s="72" t="str">
        <f>'EL MD-sk.A'!I68</f>
        <v>HBC Svítkov Stars Pardubice</v>
      </c>
    </row>
    <row r="484" spans="1:9" hidden="1" x14ac:dyDescent="0.15">
      <c r="A484" s="50" t="str">
        <f>'1.Liga'!A189</f>
        <v>1.Liga</v>
      </c>
      <c r="B484" s="24">
        <f>'1.Liga'!B189</f>
        <v>2166</v>
      </c>
      <c r="C484" s="24">
        <f>'1.Liga'!C189</f>
        <v>21</v>
      </c>
      <c r="D484" s="24" t="str">
        <f>'1.Liga'!D189</f>
        <v>neděle</v>
      </c>
      <c r="E484" s="28">
        <f>'1.Liga'!E189</f>
        <v>43170</v>
      </c>
      <c r="F484" s="54">
        <f>'1.Liga'!F189</f>
        <v>0.625</v>
      </c>
      <c r="G484" s="24" t="str">
        <f>'1.Liga'!G189</f>
        <v>Beroun - Hlinky</v>
      </c>
      <c r="H484" s="24" t="str">
        <f>'1.Liga'!H189</f>
        <v>SK Kelti 2008</v>
      </c>
      <c r="I484" s="24" t="str">
        <f>'1.Liga'!I189</f>
        <v>HBC Nové Strašecí</v>
      </c>
    </row>
    <row r="485" spans="1:9" hidden="1" x14ac:dyDescent="0.15">
      <c r="A485" s="104" t="str">
        <f>'EL MD-sk.B'!A84</f>
        <v>EL MD-sk.B</v>
      </c>
      <c r="B485" s="72">
        <f>'EL MD-sk.B'!B84</f>
        <v>5165</v>
      </c>
      <c r="C485" s="72">
        <f>'EL MD-sk.B'!C84</f>
        <v>17</v>
      </c>
      <c r="D485" s="72" t="str">
        <f>'EL MD-sk.B'!D84</f>
        <v>neděle</v>
      </c>
      <c r="E485" s="81">
        <f>'EL MD-sk.B'!E84</f>
        <v>43170</v>
      </c>
      <c r="F485" s="74">
        <f>'EL MD-sk.B'!F84</f>
        <v>0.47916666666666669</v>
      </c>
      <c r="G485" s="72" t="str">
        <f>'EL MD-sk.B'!G84</f>
        <v>České Budějovice</v>
      </c>
      <c r="H485" s="76" t="str">
        <f>'EL MD-sk.B'!H84</f>
        <v>SK Pedagog České Budějovice</v>
      </c>
      <c r="I485" s="72" t="str">
        <f>'EL MD-sk.B'!I84</f>
        <v>TJ Kovo Praha</v>
      </c>
    </row>
    <row r="486" spans="1:9" hidden="1" x14ac:dyDescent="0.15">
      <c r="A486" s="104" t="str">
        <f>'EL MD-sk.B'!A85</f>
        <v>EL MD-sk.B</v>
      </c>
      <c r="B486" s="72">
        <f>'EL MD-sk.B'!B85</f>
        <v>5166</v>
      </c>
      <c r="C486" s="72">
        <f>'EL MD-sk.B'!C85</f>
        <v>17</v>
      </c>
      <c r="D486" s="72" t="str">
        <f>'EL MD-sk.B'!D85</f>
        <v>neděle</v>
      </c>
      <c r="E486" s="81">
        <f>'EL MD-sk.B'!E85</f>
        <v>43170</v>
      </c>
      <c r="F486" s="74">
        <f>'EL MD-sk.B'!F85</f>
        <v>0.45833333333333331</v>
      </c>
      <c r="G486" s="72" t="str">
        <f>'EL MD-sk.B'!G85</f>
        <v>Dobřany</v>
      </c>
      <c r="H486" s="76" t="str">
        <f>'EL MD-sk.B'!H85</f>
        <v>TJ Snack Dobřany</v>
      </c>
      <c r="I486" s="72" t="str">
        <f>'EL MD-sk.B'!I85</f>
        <v>SK Suchdol nad Lužnicí</v>
      </c>
    </row>
    <row r="487" spans="1:9" hidden="1" x14ac:dyDescent="0.15">
      <c r="A487" s="50" t="str">
        <f>'1.Liga'!A184</f>
        <v>1.Liga</v>
      </c>
      <c r="B487" s="24">
        <f>'1.Liga'!B184</f>
        <v>2161</v>
      </c>
      <c r="C487" s="24">
        <f>'1.Liga'!C184</f>
        <v>21</v>
      </c>
      <c r="D487" s="24" t="str">
        <f>'1.Liga'!D184</f>
        <v>neděle</v>
      </c>
      <c r="E487" s="28">
        <f>'1.Liga'!E184</f>
        <v>43170</v>
      </c>
      <c r="F487" s="54">
        <f>'1.Liga'!F184</f>
        <v>0.58333333333333337</v>
      </c>
      <c r="G487" s="24" t="str">
        <f>'1.Liga'!G184</f>
        <v>Jindřichův Hradec</v>
      </c>
      <c r="H487" s="24" t="str">
        <f>'1.Liga'!H184</f>
        <v>TJ HBC Olymp Jindřichův Hradec</v>
      </c>
      <c r="I487" s="24" t="str">
        <f>'1.Liga'!I184</f>
        <v>HBC Buldogs Brno</v>
      </c>
    </row>
    <row r="488" spans="1:9" hidden="1" x14ac:dyDescent="0.15">
      <c r="A488" s="71" t="str">
        <f>'EL SD - sk.A+B'!A195</f>
        <v>EL SD</v>
      </c>
      <c r="B488" s="65">
        <f>'EL SD - sk.A+B'!B195</f>
        <v>4141</v>
      </c>
      <c r="C488" s="76" t="str">
        <f>'EL SD - sk.A+B'!C195</f>
        <v>18B</v>
      </c>
      <c r="D488" s="62" t="str">
        <f>'EL SD - sk.A+B'!D195</f>
        <v>neděle</v>
      </c>
      <c r="E488" s="81">
        <f>'EL SD - sk.A+B'!E195</f>
        <v>43170</v>
      </c>
      <c r="F488" s="74">
        <f>'EL SD - sk.A+B'!F195</f>
        <v>0.47916666666666669</v>
      </c>
      <c r="G488" s="81" t="str">
        <f>'EL SD - sk.A+B'!G195</f>
        <v>Karviná</v>
      </c>
      <c r="H488" s="76" t="str">
        <f>'EL SD - sk.A+B'!H195</f>
        <v>HbK Karviná</v>
      </c>
      <c r="I488" s="76" t="str">
        <f>'EL SD - sk.A+B'!I195</f>
        <v>HBC Autosklo-H.A.K. Pardubice</v>
      </c>
    </row>
    <row r="489" spans="1:9" hidden="1" x14ac:dyDescent="0.15">
      <c r="A489" s="50" t="str">
        <f>'1.Liga'!A190</f>
        <v>1.Liga</v>
      </c>
      <c r="B489" s="24">
        <f>'1.Liga'!B190</f>
        <v>2167</v>
      </c>
      <c r="C489" s="24">
        <f>'1.Liga'!C190</f>
        <v>21</v>
      </c>
      <c r="D489" s="24" t="str">
        <f>'1.Liga'!D190</f>
        <v>neděle</v>
      </c>
      <c r="E489" s="28">
        <f>'1.Liga'!E190</f>
        <v>43170</v>
      </c>
      <c r="F489" s="54">
        <f>'1.Liga'!F190</f>
        <v>0.58333333333333337</v>
      </c>
      <c r="G489" s="24" t="str">
        <f>'1.Liga'!G190</f>
        <v>Karviná</v>
      </c>
      <c r="H489" s="24" t="str">
        <f>'1.Liga'!H190</f>
        <v>HbK Karviná</v>
      </c>
      <c r="I489" s="24" t="str">
        <f>'1.Liga'!I190</f>
        <v>HBC Prachatice</v>
      </c>
    </row>
    <row r="490" spans="1:9" hidden="1" x14ac:dyDescent="0.15">
      <c r="A490" s="104" t="str">
        <f>'EL MD-sk.A'!A70</f>
        <v>EL MD-sk.A</v>
      </c>
      <c r="B490" s="72">
        <f>'EL MD-sk.A'!B70</f>
        <v>5051</v>
      </c>
      <c r="C490" s="72">
        <f>'EL MD-sk.A'!C70</f>
        <v>17</v>
      </c>
      <c r="D490" s="72" t="str">
        <f>'EL MD-sk.A'!D70</f>
        <v>neděle</v>
      </c>
      <c r="E490" s="81">
        <f>'EL MD-sk.A'!E70</f>
        <v>43170</v>
      </c>
      <c r="F490" s="74">
        <f>'EL MD-sk.A'!F70</f>
        <v>0.47916666666666669</v>
      </c>
      <c r="G490" s="81" t="str">
        <f>'EL MD-sk.A'!G70</f>
        <v>Kladno u ZS</v>
      </c>
      <c r="H490" s="76" t="str">
        <f>'EL MD-sk.A'!H70</f>
        <v>HBC Alpiq Kladno</v>
      </c>
      <c r="I490" s="76" t="str">
        <f>'EL MD-sk.A'!I70</f>
        <v>HBC Hostivař</v>
      </c>
    </row>
    <row r="491" spans="1:9" hidden="1" x14ac:dyDescent="0.15">
      <c r="A491" s="50" t="str">
        <f>'1.Liga'!A186</f>
        <v>1.Liga</v>
      </c>
      <c r="B491" s="24">
        <f>'1.Liga'!B186</f>
        <v>2163</v>
      </c>
      <c r="C491" s="24">
        <f>'1.Liga'!C186</f>
        <v>21</v>
      </c>
      <c r="D491" s="24" t="str">
        <f>'1.Liga'!D186</f>
        <v>neděle</v>
      </c>
      <c r="E491" s="28">
        <f>'1.Liga'!E186</f>
        <v>43170</v>
      </c>
      <c r="F491" s="54">
        <f>'1.Liga'!F186</f>
        <v>0.45833333333333331</v>
      </c>
      <c r="G491" s="24" t="str">
        <f>'1.Liga'!G186</f>
        <v>Mladá Boleslav</v>
      </c>
      <c r="H491" s="51" t="str">
        <f>'1.Liga'!H186</f>
        <v>HBC Tygři Mladá Boleslav</v>
      </c>
      <c r="I491" s="51" t="str">
        <f>'1.Liga'!I186</f>
        <v>SK Jihlava</v>
      </c>
    </row>
    <row r="492" spans="1:9" hidden="1" x14ac:dyDescent="0.15">
      <c r="A492" s="50" t="str">
        <f>'1.Liga'!A191</f>
        <v>1.Liga</v>
      </c>
      <c r="B492" s="24">
        <f>'1.Liga'!B191</f>
        <v>2168</v>
      </c>
      <c r="C492" s="24">
        <f>'1.Liga'!C191</f>
        <v>21</v>
      </c>
      <c r="D492" s="24" t="str">
        <f>'1.Liga'!D191</f>
        <v>neděle</v>
      </c>
      <c r="E492" s="28">
        <f>'1.Liga'!E191</f>
        <v>43170</v>
      </c>
      <c r="F492" s="54">
        <f>'1.Liga'!F191</f>
        <v>0.58333333333333337</v>
      </c>
      <c r="G492" s="24" t="str">
        <f>'1.Liga'!G191</f>
        <v>Opava</v>
      </c>
      <c r="H492" s="24" t="str">
        <f>'1.Liga'!H191</f>
        <v>SHC Opava</v>
      </c>
      <c r="I492" s="24" t="str">
        <f>'1.Liga'!I191</f>
        <v>HC Jestřábi Přelouč</v>
      </c>
    </row>
    <row r="493" spans="1:9" hidden="1" x14ac:dyDescent="0.15">
      <c r="A493" s="104" t="str">
        <f>'EL MD-sk.C'!A68</f>
        <v>EL MD-sk.C</v>
      </c>
      <c r="B493" s="72">
        <f>'EL MD-sk.C'!B68</f>
        <v>5249</v>
      </c>
      <c r="C493" s="72">
        <f>'EL MD-sk.C'!C68</f>
        <v>17</v>
      </c>
      <c r="D493" s="72" t="str">
        <f>'EL MD-sk.C'!D68</f>
        <v>neděle</v>
      </c>
      <c r="E493" s="81">
        <f>'EL MD-sk.C'!E68</f>
        <v>43170</v>
      </c>
      <c r="F493" s="74">
        <f>'EL MD-sk.C'!F68</f>
        <v>0.5</v>
      </c>
      <c r="G493" s="72" t="str">
        <f>'EL MD-sk.C'!G68</f>
        <v>Ostrava</v>
      </c>
      <c r="H493" s="76" t="str">
        <f>'EL MD-sk.C'!H68</f>
        <v>TJ Sokol Poruba</v>
      </c>
      <c r="I493" s="72" t="str">
        <f>'EL MD-sk.C'!I68</f>
        <v>SK Hokejbal Letohrad</v>
      </c>
    </row>
    <row r="494" spans="1:9" hidden="1" x14ac:dyDescent="0.15">
      <c r="A494" s="104" t="str">
        <f>'EL MD-sk.B'!A87</f>
        <v>EL MD-sk.B</v>
      </c>
      <c r="B494" s="72">
        <f>'EL MD-sk.B'!B87</f>
        <v>5168</v>
      </c>
      <c r="C494" s="72">
        <f>'EL MD-sk.B'!C87</f>
        <v>17</v>
      </c>
      <c r="D494" s="72" t="str">
        <f>'EL MD-sk.B'!D87</f>
        <v>neděle</v>
      </c>
      <c r="E494" s="81">
        <f>'EL MD-sk.B'!E87</f>
        <v>43170</v>
      </c>
      <c r="F494" s="74">
        <f>'EL MD-sk.B'!F87</f>
        <v>0.58333333333333337</v>
      </c>
      <c r="G494" s="81" t="str">
        <f>'EL MD-sk.B'!G87</f>
        <v>Plzeň - hala</v>
      </c>
      <c r="H494" s="76" t="str">
        <f>'EL MD-sk.B'!H87</f>
        <v>HBC Plzeň</v>
      </c>
      <c r="I494" s="76" t="str">
        <f>'EL MD-sk.B'!I87</f>
        <v>HBC Prachatice</v>
      </c>
    </row>
    <row r="495" spans="1:9" hidden="1" x14ac:dyDescent="0.15">
      <c r="A495" s="50" t="str">
        <f>'1.Liga'!A187</f>
        <v>1.Liga</v>
      </c>
      <c r="B495" s="24">
        <f>'1.Liga'!B187</f>
        <v>2164</v>
      </c>
      <c r="C495" s="24">
        <f>'1.Liga'!C187</f>
        <v>21</v>
      </c>
      <c r="D495" s="24" t="str">
        <f>'1.Liga'!D187</f>
        <v>neděle</v>
      </c>
      <c r="E495" s="28">
        <f>'1.Liga'!E187</f>
        <v>43170</v>
      </c>
      <c r="F495" s="54">
        <f>'1.Liga'!F187</f>
        <v>0.58333333333333337</v>
      </c>
      <c r="G495" s="24" t="str">
        <f>'1.Liga'!G187</f>
        <v>Polička</v>
      </c>
      <c r="H495" s="24" t="str">
        <f>'1.Liga'!H187</f>
        <v>SK Kometa Polička</v>
      </c>
      <c r="I495" s="24" t="str">
        <f>'1.Liga'!I187</f>
        <v>HBC Plzeň-Litice</v>
      </c>
    </row>
    <row r="496" spans="1:9" hidden="1" x14ac:dyDescent="0.15">
      <c r="A496" s="71" t="str">
        <f>'EL SD - sk.A+B'!A115</f>
        <v>EL SD</v>
      </c>
      <c r="B496" s="65">
        <f>'EL SD - sk.A+B'!B115</f>
        <v>4068</v>
      </c>
      <c r="C496" s="65" t="str">
        <f>'EL SD - sk.A+B'!C115</f>
        <v>9B</v>
      </c>
      <c r="D496" s="95" t="str">
        <f>'EL SD - sk.A+B'!D115</f>
        <v>neděle</v>
      </c>
      <c r="E496" s="96">
        <f>'EL SD - sk.A+B'!E115</f>
        <v>43170</v>
      </c>
      <c r="F496" s="74">
        <f>'EL SD - sk.A+B'!F115</f>
        <v>0.47916666666666669</v>
      </c>
      <c r="G496" s="81" t="str">
        <f>'EL SD - sk.A+B'!G115</f>
        <v>Praha - Horní Měcholupy</v>
      </c>
      <c r="H496" s="76" t="str">
        <f>'EL SD - sk.A+B'!H115</f>
        <v>HBC Hostivař</v>
      </c>
      <c r="I496" s="76" t="str">
        <f>'EL SD - sk.A+B'!I115</f>
        <v>TJ Kovo Praha</v>
      </c>
    </row>
    <row r="497" spans="1:9" hidden="1" x14ac:dyDescent="0.15">
      <c r="A497" s="104" t="str">
        <f>'EL MD-sk.C'!A69</f>
        <v>EL MD-sk.C</v>
      </c>
      <c r="B497" s="72">
        <f>'EL MD-sk.C'!B69</f>
        <v>5250</v>
      </c>
      <c r="C497" s="72">
        <f>'EL MD-sk.C'!C69</f>
        <v>17</v>
      </c>
      <c r="D497" s="72" t="str">
        <f>'EL MD-sk.C'!D69</f>
        <v>neděle</v>
      </c>
      <c r="E497" s="81">
        <f>'EL MD-sk.C'!E69</f>
        <v>43170</v>
      </c>
      <c r="F497" s="74">
        <f>'EL MD-sk.C'!F69</f>
        <v>0.5</v>
      </c>
      <c r="G497" s="81" t="str">
        <f>'EL MD-sk.C'!G69</f>
        <v>Třinec</v>
      </c>
      <c r="H497" s="76" t="str">
        <f>'EL MD-sk.C'!H69</f>
        <v>HBC Enviform Třinec</v>
      </c>
      <c r="I497" s="72" t="str">
        <f>'EL MD-sk.C'!I69</f>
        <v>TJ Sršni Svitavy</v>
      </c>
    </row>
    <row r="498" spans="1:9" hidden="1" x14ac:dyDescent="0.15">
      <c r="A498" s="71" t="str">
        <f>'EL SD - sk.A+B'!A41</f>
        <v>EL SD</v>
      </c>
      <c r="B498" s="65">
        <f>'EL SD - sk.A+B'!B41</f>
        <v>4018</v>
      </c>
      <c r="C498" s="72" t="str">
        <f>'EL SD - sk.A+B'!C41</f>
        <v>3A</v>
      </c>
      <c r="D498" s="84" t="str">
        <f>'EL SD - sk.A+B'!D41</f>
        <v>neděle</v>
      </c>
      <c r="E498" s="85">
        <f>'EL SD - sk.A+B'!E41</f>
        <v>43170</v>
      </c>
      <c r="F498" s="74">
        <f>'EL SD - sk.A+B'!F41</f>
        <v>0.45833333333333331</v>
      </c>
      <c r="G498" s="65" t="str">
        <f>'EL SD - sk.A+B'!G41</f>
        <v>Ústí nad Labem</v>
      </c>
      <c r="H498" s="76" t="str">
        <f>'EL SD - sk.A+B'!H41</f>
        <v>Elba DDM Ústí nad Labem</v>
      </c>
      <c r="I498" s="76" t="str">
        <f>'EL SD - sk.A+B'!I41</f>
        <v>HC ŠD Písek</v>
      </c>
    </row>
    <row r="499" spans="1:9" hidden="1" x14ac:dyDescent="0.15">
      <c r="A499" s="104" t="str">
        <f>'EL MD-sk.A'!A69</f>
        <v>EL MD-sk.A</v>
      </c>
      <c r="B499" s="72">
        <f>'EL MD-sk.A'!B69</f>
        <v>5050</v>
      </c>
      <c r="C499" s="72">
        <f>'EL MD-sk.A'!C69</f>
        <v>17</v>
      </c>
      <c r="D499" s="72" t="str">
        <f>'EL MD-sk.A'!D69</f>
        <v>neděle</v>
      </c>
      <c r="E499" s="81">
        <f>'EL MD-sk.A'!E69</f>
        <v>43170</v>
      </c>
      <c r="F499" s="74">
        <f>'EL MD-sk.A'!F69</f>
        <v>0.5625</v>
      </c>
      <c r="G499" s="81" t="str">
        <f>'EL MD-sk.A'!G69</f>
        <v>Ústí nad Labem</v>
      </c>
      <c r="H499" s="76" t="str">
        <f>'EL MD-sk.A'!H69</f>
        <v>Elba DDM Ústí nad Labem</v>
      </c>
      <c r="I499" s="72" t="str">
        <f>'EL MD-sk.A'!I69</f>
        <v>HBC Autosklo-H.A.K. Pardubice</v>
      </c>
    </row>
    <row r="500" spans="1:9" hidden="1" x14ac:dyDescent="0.15">
      <c r="A500" s="104" t="str">
        <f>'EL MD-sk.C'!A70</f>
        <v>EL MD-sk.C</v>
      </c>
      <c r="B500" s="72">
        <f>'EL MD-sk.C'!B70</f>
        <v>5251</v>
      </c>
      <c r="C500" s="72">
        <f>'EL MD-sk.C'!C70</f>
        <v>17</v>
      </c>
      <c r="D500" s="72" t="str">
        <f>'EL MD-sk.C'!D70</f>
        <v>neděle</v>
      </c>
      <c r="E500" s="81">
        <f>'EL MD-sk.C'!E70</f>
        <v>43170</v>
      </c>
      <c r="F500" s="74">
        <f>'EL MD-sk.C'!F70</f>
        <v>0.41666666666666669</v>
      </c>
      <c r="G500" s="81" t="str">
        <f>'EL MD-sk.C'!G70</f>
        <v>Zlín - Malenovice</v>
      </c>
      <c r="H500" s="76" t="str">
        <f>'EL MD-sk.C'!H70</f>
        <v>HBC Malenovice</v>
      </c>
      <c r="I500" s="76" t="str">
        <f>'EL MD-sk.C'!I70</f>
        <v>HBK Kyjov</v>
      </c>
    </row>
    <row r="501" spans="1:9" hidden="1" x14ac:dyDescent="0.15">
      <c r="A501" s="20" t="str">
        <f>Extraliga!A97</f>
        <v>Extraliga</v>
      </c>
      <c r="B501" s="8">
        <f>Extraliga!B97</f>
        <v>1079</v>
      </c>
      <c r="C501" s="8">
        <f>Extraliga!C97</f>
        <v>16</v>
      </c>
      <c r="D501" s="8" t="str">
        <f>Extraliga!D97</f>
        <v>sobota</v>
      </c>
      <c r="E501" s="9">
        <f>Extraliga!E97</f>
        <v>43176</v>
      </c>
      <c r="F501" s="10">
        <f>Extraliga!F97</f>
        <v>0.625</v>
      </c>
      <c r="G501" s="8" t="str">
        <f>Extraliga!G97</f>
        <v>ANS Most</v>
      </c>
      <c r="H501" s="8" t="str">
        <f>Extraliga!H97</f>
        <v>HBC Rondo Most</v>
      </c>
      <c r="I501" s="8" t="str">
        <f>Extraliga!I97</f>
        <v>TJ KOVO Praha</v>
      </c>
    </row>
    <row r="502" spans="1:9" hidden="1" x14ac:dyDescent="0.15">
      <c r="A502" s="71" t="str">
        <f>'EL SD - sk.A+B'!A192</f>
        <v>EL SD</v>
      </c>
      <c r="B502" s="65">
        <f>'EL SD - sk.A+B'!B192</f>
        <v>4168</v>
      </c>
      <c r="C502" s="76" t="str">
        <f>'EL SD - sk.A+B'!C192</f>
        <v>AB22</v>
      </c>
      <c r="D502" s="62" t="str">
        <f>'EL SD - sk.A+B'!D192</f>
        <v>sobota</v>
      </c>
      <c r="E502" s="81">
        <f>'EL SD - sk.A+B'!E192</f>
        <v>43176</v>
      </c>
      <c r="F502" s="74">
        <f>'EL SD - sk.A+B'!F192</f>
        <v>0.70833333333333337</v>
      </c>
      <c r="G502" s="81" t="str">
        <f>'EL SD - sk.A+B'!G192</f>
        <v>Dobřany</v>
      </c>
      <c r="H502" s="76" t="str">
        <f>'EL SD - sk.A+B'!H192</f>
        <v>TJ Snack Dobřany</v>
      </c>
      <c r="I502" s="76" t="str">
        <f>'EL SD - sk.A+B'!I192</f>
        <v>HC ŠD Písek</v>
      </c>
    </row>
    <row r="503" spans="1:9" hidden="1" x14ac:dyDescent="0.15">
      <c r="A503" s="104" t="str">
        <f>'EL MD-sk.B'!A90</f>
        <v>EL MD-sk.B</v>
      </c>
      <c r="B503" s="72">
        <f>'EL MD-sk.B'!B90</f>
        <v>5170</v>
      </c>
      <c r="C503" s="72">
        <f>'EL MD-sk.B'!C90</f>
        <v>18</v>
      </c>
      <c r="D503" s="72" t="str">
        <f>'EL MD-sk.B'!D90</f>
        <v>sobota</v>
      </c>
      <c r="E503" s="81">
        <f>'EL MD-sk.B'!E90</f>
        <v>43176</v>
      </c>
      <c r="F503" s="74">
        <f>'EL MD-sk.B'!F90</f>
        <v>0.54166666666666663</v>
      </c>
      <c r="G503" s="76" t="str">
        <f>'EL MD-sk.B'!G90</f>
        <v>Jindřichův Hradec</v>
      </c>
      <c r="H503" s="72" t="str">
        <f>'EL MD-sk.B'!H90</f>
        <v>TJ HBC Olymp Jindřichův Hradec</v>
      </c>
      <c r="I503" s="76" t="str">
        <f>'EL MD-sk.B'!I90</f>
        <v>HBC Plzeň</v>
      </c>
    </row>
    <row r="504" spans="1:9" hidden="1" x14ac:dyDescent="0.15">
      <c r="A504" s="20" t="str">
        <f>Extraliga!A94</f>
        <v>Extraliga</v>
      </c>
      <c r="B504" s="8">
        <f>Extraliga!B94</f>
        <v>1076</v>
      </c>
      <c r="C504" s="8">
        <f>Extraliga!C94</f>
        <v>16</v>
      </c>
      <c r="D504" s="8" t="str">
        <f>Extraliga!D94</f>
        <v>sobota</v>
      </c>
      <c r="E504" s="9">
        <f>Extraliga!E94</f>
        <v>43176</v>
      </c>
      <c r="F504" s="10">
        <f>Extraliga!F94</f>
        <v>0.45833333333333331</v>
      </c>
      <c r="G504" s="8" t="str">
        <f>Extraliga!G94</f>
        <v>Kladno u ZS</v>
      </c>
      <c r="H504" s="8" t="str">
        <f>Extraliga!H94</f>
        <v>HBC Alpiq Kladno</v>
      </c>
      <c r="I504" s="8" t="str">
        <f>Extraliga!I94</f>
        <v>HBC Plzeň</v>
      </c>
    </row>
    <row r="505" spans="1:9" hidden="1" x14ac:dyDescent="0.15">
      <c r="A505" s="71" t="str">
        <f>'EL SD - sk.A+B'!A193</f>
        <v>EL SD</v>
      </c>
      <c r="B505" s="65">
        <f>'EL SD - sk.A+B'!B193</f>
        <v>4139</v>
      </c>
      <c r="C505" s="76" t="str">
        <f>'EL SD - sk.A+B'!C193</f>
        <v>18B</v>
      </c>
      <c r="D505" s="62" t="str">
        <f>'EL SD - sk.A+B'!D193</f>
        <v>sobota</v>
      </c>
      <c r="E505" s="81">
        <f>'EL SD - sk.A+B'!E193</f>
        <v>43176</v>
      </c>
      <c r="F505" s="74">
        <f>'EL SD - sk.A+B'!F193</f>
        <v>0.58333333333333337</v>
      </c>
      <c r="G505" s="73" t="str">
        <f>'EL SD - sk.A+B'!G193</f>
        <v>Olomouc</v>
      </c>
      <c r="H505" s="76" t="str">
        <f>'EL SD - sk.A+B'!H193</f>
        <v>HBC Olomouc</v>
      </c>
      <c r="I505" s="76" t="str">
        <f>'EL SD - sk.A+B'!I193</f>
        <v>HBC Hradec Králové 1988</v>
      </c>
    </row>
    <row r="506" spans="1:9" hidden="1" x14ac:dyDescent="0.15">
      <c r="A506" s="71" t="str">
        <f>'EL SD - sk.A+B'!A191</f>
        <v>EL SD</v>
      </c>
      <c r="B506" s="65">
        <f>'EL SD - sk.A+B'!B191</f>
        <v>4167</v>
      </c>
      <c r="C506" s="76" t="str">
        <f>'EL SD - sk.A+B'!C191</f>
        <v>AB22</v>
      </c>
      <c r="D506" s="62" t="str">
        <f>'EL SD - sk.A+B'!D191</f>
        <v>sobota</v>
      </c>
      <c r="E506" s="81">
        <f>'EL SD - sk.A+B'!E191</f>
        <v>43176</v>
      </c>
      <c r="F506" s="74">
        <f>'EL SD - sk.A+B'!F191</f>
        <v>0.54166666666666663</v>
      </c>
      <c r="G506" s="73" t="str">
        <f>'EL SD - sk.A+B'!G191</f>
        <v>Plzeň - hala</v>
      </c>
      <c r="H506" s="76" t="str">
        <f>'EL SD - sk.A+B'!H191</f>
        <v>HBC Plzeň</v>
      </c>
      <c r="I506" s="76" t="str">
        <f>'EL SD - sk.A+B'!I191</f>
        <v>HC Buldoci Stříbro</v>
      </c>
    </row>
    <row r="507" spans="1:9" hidden="1" x14ac:dyDescent="0.15">
      <c r="A507" s="20" t="str">
        <f>Extraliga!A95</f>
        <v>Extraliga</v>
      </c>
      <c r="B507" s="8">
        <f>Extraliga!B95</f>
        <v>1077</v>
      </c>
      <c r="C507" s="8">
        <f>Extraliga!C95</f>
        <v>16</v>
      </c>
      <c r="D507" s="8" t="str">
        <f>Extraliga!D95</f>
        <v>sobota</v>
      </c>
      <c r="E507" s="9">
        <f>Extraliga!E95</f>
        <v>43176</v>
      </c>
      <c r="F507" s="10">
        <f>Extraliga!F95</f>
        <v>0.70833333333333337</v>
      </c>
      <c r="G507" s="8" t="str">
        <f>Extraliga!G95</f>
        <v>Praha - Lužiny</v>
      </c>
      <c r="H507" s="8" t="str">
        <f>Extraliga!H95</f>
        <v>HC Kert Park Praha</v>
      </c>
      <c r="I507" s="8" t="str">
        <f>Extraliga!I95</f>
        <v>Elba DDM Ústí nad Labem</v>
      </c>
    </row>
    <row r="508" spans="1:9" hidden="1" x14ac:dyDescent="0.15">
      <c r="A508" s="71" t="str">
        <f>'EL SD - sk.A+B'!A225</f>
        <v>EL SD</v>
      </c>
      <c r="B508" s="65">
        <f>'EL SD - sk.A+B'!B225</f>
        <v>4159</v>
      </c>
      <c r="C508" s="65" t="str">
        <f>'EL SD - sk.A+B'!C225</f>
        <v>AB21</v>
      </c>
      <c r="D508" s="95" t="str">
        <f>'EL SD - sk.A+B'!D225</f>
        <v>sobota</v>
      </c>
      <c r="E508" s="96">
        <f>'EL SD - sk.A+B'!E225</f>
        <v>43176</v>
      </c>
      <c r="F508" s="74">
        <f>'EL SD - sk.A+B'!F225</f>
        <v>0.5625</v>
      </c>
      <c r="G508" s="73" t="str">
        <f>'EL SD - sk.A+B'!G225</f>
        <v>Praha - Palmovka</v>
      </c>
      <c r="H508" s="76" t="str">
        <f>'EL SD - sk.A+B'!H225</f>
        <v>TJ Kovo Praha</v>
      </c>
      <c r="I508" s="76" t="str">
        <f>'EL SD - sk.A+B'!I225</f>
        <v>HSÚ Wolves Chomutov</v>
      </c>
    </row>
    <row r="509" spans="1:9" hidden="1" x14ac:dyDescent="0.15">
      <c r="A509" s="20" t="str">
        <f>Extraliga!A96</f>
        <v>Extraliga</v>
      </c>
      <c r="B509" s="8">
        <f>Extraliga!B96</f>
        <v>1078</v>
      </c>
      <c r="C509" s="8">
        <f>Extraliga!C96</f>
        <v>16</v>
      </c>
      <c r="D509" s="8" t="str">
        <f>Extraliga!D96</f>
        <v>sobota</v>
      </c>
      <c r="E509" s="9">
        <f>Extraliga!E96</f>
        <v>43176</v>
      </c>
      <c r="F509" s="10">
        <f>Extraliga!F96</f>
        <v>0.45833333333333331</v>
      </c>
      <c r="G509" s="8" t="str">
        <f>Extraliga!G96</f>
        <v>Rakovník</v>
      </c>
      <c r="H509" s="8" t="str">
        <f>Extraliga!H96</f>
        <v>HBC Rakovník</v>
      </c>
      <c r="I509" s="8" t="str">
        <f>Extraliga!I96</f>
        <v>SK Hokejbal Letohrad</v>
      </c>
    </row>
    <row r="510" spans="1:9" hidden="1" x14ac:dyDescent="0.15">
      <c r="A510" s="20" t="str">
        <f>Extraliga!A98</f>
        <v>Extraliga</v>
      </c>
      <c r="B510" s="8">
        <f>Extraliga!B98</f>
        <v>1080</v>
      </c>
      <c r="C510" s="8">
        <f>Extraliga!C98</f>
        <v>16</v>
      </c>
      <c r="D510" s="8" t="str">
        <f>Extraliga!D98</f>
        <v>sobota</v>
      </c>
      <c r="E510" s="9">
        <f>Extraliga!E98</f>
        <v>43176</v>
      </c>
      <c r="F510" s="10">
        <f>Extraliga!F98</f>
        <v>0.625</v>
      </c>
      <c r="G510" s="8" t="str">
        <f>Extraliga!G98</f>
        <v>Sudoměřice</v>
      </c>
      <c r="H510" s="8" t="str">
        <f>Extraliga!H98</f>
        <v>SK Sudoměřice</v>
      </c>
      <c r="I510" s="8" t="str">
        <f>Extraliga!I98</f>
        <v>HBC Hradec Králové 1988</v>
      </c>
    </row>
    <row r="511" spans="1:9" hidden="1" x14ac:dyDescent="0.15">
      <c r="A511" s="71" t="str">
        <f>'EL SD - sk.A+B'!A194</f>
        <v>EL SD</v>
      </c>
      <c r="B511" s="65">
        <f>'EL SD - sk.A+B'!B194</f>
        <v>4140</v>
      </c>
      <c r="C511" s="76" t="str">
        <f>'EL SD - sk.A+B'!C194</f>
        <v>18B</v>
      </c>
      <c r="D511" s="62" t="str">
        <f>'EL SD - sk.A+B'!D194</f>
        <v>sobota</v>
      </c>
      <c r="E511" s="81">
        <f>'EL SD - sk.A+B'!E194</f>
        <v>43176</v>
      </c>
      <c r="F511" s="74">
        <f>'EL SD - sk.A+B'!F194</f>
        <v>0.58333333333333337</v>
      </c>
      <c r="G511" s="81" t="str">
        <f>'EL SD - sk.A+B'!G194</f>
        <v>Třinec</v>
      </c>
      <c r="H511" s="76" t="str">
        <f>'EL SD - sk.A+B'!H194</f>
        <v>HBC Enviform Třinec</v>
      </c>
      <c r="I511" s="76" t="str">
        <f>'EL SD - sk.A+B'!I194</f>
        <v>SK Jihlava</v>
      </c>
    </row>
    <row r="512" spans="1:9" hidden="1" x14ac:dyDescent="0.15">
      <c r="A512" s="104" t="str">
        <f>'EL MD-sk.C'!A74</f>
        <v>EL MD-sk.C</v>
      </c>
      <c r="B512" s="72">
        <f>'EL MD-sk.C'!B74</f>
        <v>5254</v>
      </c>
      <c r="C512" s="72">
        <f>'EL MD-sk.C'!C74</f>
        <v>18</v>
      </c>
      <c r="D512" s="72" t="str">
        <f>'EL MD-sk.C'!D74</f>
        <v>neděle</v>
      </c>
      <c r="E512" s="81">
        <f>'EL MD-sk.C'!E74</f>
        <v>43177</v>
      </c>
      <c r="F512" s="74">
        <f>'EL MD-sk.C'!F74</f>
        <v>0.4375</v>
      </c>
      <c r="G512" s="72" t="str">
        <f>'EL MD-sk.C'!G74</f>
        <v>Brno - Nový Lískovec</v>
      </c>
      <c r="H512" s="76" t="str">
        <f>'EL MD-sk.C'!H74</f>
        <v>HBK Bulldogs Brno</v>
      </c>
      <c r="I512" s="76" t="str">
        <f>'EL MD-sk.C'!I74</f>
        <v>TJ Sokol Poruba</v>
      </c>
    </row>
    <row r="513" spans="1:9" hidden="1" x14ac:dyDescent="0.15">
      <c r="A513" s="50" t="str">
        <f>'1.Liga'!A198</f>
        <v>1.Liga</v>
      </c>
      <c r="B513" s="24">
        <f>'1.Liga'!B198</f>
        <v>2174</v>
      </c>
      <c r="C513" s="24">
        <f>'1.Liga'!C198</f>
        <v>22</v>
      </c>
      <c r="D513" s="24" t="str">
        <f>'1.Liga'!D198</f>
        <v>neděle</v>
      </c>
      <c r="E513" s="28">
        <f>'1.Liga'!E198</f>
        <v>43177</v>
      </c>
      <c r="F513" s="40">
        <f>'1.Liga'!F198</f>
        <v>0.54166666666666663</v>
      </c>
      <c r="G513" s="24" t="str">
        <f>'1.Liga'!G198</f>
        <v>Brno - Nový Lískovec</v>
      </c>
      <c r="H513" s="51" t="str">
        <f>'1.Liga'!H198</f>
        <v>HBC Buldogs Brno</v>
      </c>
      <c r="I513" s="51" t="str">
        <f>'1.Liga'!I198</f>
        <v>HBC Prachatice</v>
      </c>
    </row>
    <row r="514" spans="1:9" hidden="1" x14ac:dyDescent="0.15">
      <c r="A514" s="104" t="str">
        <f>'EL MD-sk.B'!A92</f>
        <v>EL MD-sk.B</v>
      </c>
      <c r="B514" s="72">
        <f>'EL MD-sk.B'!B92</f>
        <v>5172</v>
      </c>
      <c r="C514" s="72">
        <f>'EL MD-sk.B'!C92</f>
        <v>18</v>
      </c>
      <c r="D514" s="72" t="str">
        <f>'EL MD-sk.B'!D92</f>
        <v>neděle</v>
      </c>
      <c r="E514" s="81">
        <f>'EL MD-sk.B'!E92</f>
        <v>43177</v>
      </c>
      <c r="F514" s="74">
        <f>'EL MD-sk.B'!F92</f>
        <v>0.47916666666666669</v>
      </c>
      <c r="G514" s="72" t="str">
        <f>'EL MD-sk.B'!G92</f>
        <v>České Budějovice</v>
      </c>
      <c r="H514" s="76" t="str">
        <f>'EL MD-sk.B'!H92</f>
        <v>SK Pedagog České Budějovice</v>
      </c>
      <c r="I514" s="76" t="str">
        <f>'EL MD-sk.B'!I92</f>
        <v>TJ Snack Dobřany</v>
      </c>
    </row>
    <row r="515" spans="1:9" hidden="1" x14ac:dyDescent="0.15">
      <c r="A515" s="50" t="str">
        <f>'1.Liga'!A185</f>
        <v>1.Liga</v>
      </c>
      <c r="B515" s="24">
        <f>'1.Liga'!B185</f>
        <v>2162</v>
      </c>
      <c r="C515" s="24">
        <f>'1.Liga'!C185</f>
        <v>21</v>
      </c>
      <c r="D515" s="24" t="str">
        <f>'1.Liga'!D185</f>
        <v>neděle</v>
      </c>
      <c r="E515" s="28">
        <f>'1.Liga'!E185</f>
        <v>43177</v>
      </c>
      <c r="F515" s="54">
        <f>'1.Liga'!F185</f>
        <v>0.54166666666666663</v>
      </c>
      <c r="G515" s="24" t="str">
        <f>'1.Liga'!G185</f>
        <v>Dobřany</v>
      </c>
      <c r="H515" s="24" t="str">
        <f>'1.Liga'!H185</f>
        <v>TJ Snack Dobřany</v>
      </c>
      <c r="I515" s="24" t="str">
        <f>'1.Liga'!I185</f>
        <v>TJ Tatran Třemošná</v>
      </c>
    </row>
    <row r="516" spans="1:9" hidden="1" x14ac:dyDescent="0.15">
      <c r="A516" s="104" t="str">
        <f>'EL MD-sk.A'!A74</f>
        <v>EL MD-sk.A</v>
      </c>
      <c r="B516" s="72">
        <f>'EL MD-sk.A'!B74</f>
        <v>5054</v>
      </c>
      <c r="C516" s="72">
        <f>'EL MD-sk.A'!C74</f>
        <v>18</v>
      </c>
      <c r="D516" s="72" t="str">
        <f>'EL MD-sk.A'!D74</f>
        <v>neděle</v>
      </c>
      <c r="E516" s="81">
        <f>'EL MD-sk.A'!E74</f>
        <v>43177</v>
      </c>
      <c r="F516" s="74">
        <f>'EL MD-sk.A'!F74</f>
        <v>0.39583333333333331</v>
      </c>
      <c r="G516" s="72" t="str">
        <f>'EL MD-sk.A'!G74</f>
        <v>Mladá Boleslav</v>
      </c>
      <c r="H516" s="76" t="str">
        <f>'EL MD-sk.A'!H74</f>
        <v>HBC Tygři Mladá Boleslav</v>
      </c>
      <c r="I516" s="76" t="str">
        <f>'EL MD-sk.A'!I74</f>
        <v>SK Kelti 2008</v>
      </c>
    </row>
    <row r="517" spans="1:9" hidden="1" x14ac:dyDescent="0.15">
      <c r="A517" s="50" t="str">
        <f>'1.Liga'!A199</f>
        <v>1.Liga</v>
      </c>
      <c r="B517" s="24">
        <f>'1.Liga'!B199</f>
        <v>2175</v>
      </c>
      <c r="C517" s="24">
        <f>'1.Liga'!C199</f>
        <v>22</v>
      </c>
      <c r="D517" s="24" t="str">
        <f>'1.Liga'!D199</f>
        <v>neděle</v>
      </c>
      <c r="E517" s="28">
        <f>'1.Liga'!E199</f>
        <v>43177</v>
      </c>
      <c r="F517" s="40">
        <f>'1.Liga'!F199</f>
        <v>0.54166666666666663</v>
      </c>
      <c r="G517" s="24" t="str">
        <f>'1.Liga'!G199</f>
        <v>Mladá Boleslav</v>
      </c>
      <c r="H517" s="51" t="str">
        <f>'1.Liga'!H199</f>
        <v>HBC Tygři Mladá Boleslav</v>
      </c>
      <c r="I517" s="51" t="str">
        <f>'1.Liga'!I199</f>
        <v>Jungle Fever Kladno</v>
      </c>
    </row>
    <row r="518" spans="1:9" hidden="1" x14ac:dyDescent="0.15">
      <c r="A518" s="50" t="str">
        <f>'1.Liga'!A20</f>
        <v>1.Liga</v>
      </c>
      <c r="B518" s="24">
        <f>'1.Liga'!B20</f>
        <v>2016</v>
      </c>
      <c r="C518" s="24">
        <f>'1.Liga'!C20</f>
        <v>2</v>
      </c>
      <c r="D518" s="51" t="str">
        <f>'1.Liga'!D20</f>
        <v>neděle</v>
      </c>
      <c r="E518" s="52">
        <f>'1.Liga'!E20</f>
        <v>43177</v>
      </c>
      <c r="F518" s="54">
        <f>'1.Liga'!F20</f>
        <v>0.54166666666666663</v>
      </c>
      <c r="G518" s="24" t="str">
        <f>'1.Liga'!G20</f>
        <v>Opava</v>
      </c>
      <c r="H518" s="24" t="str">
        <f>'1.Liga'!H20</f>
        <v>SHC Opava</v>
      </c>
      <c r="I518" s="24" t="str">
        <f>'1.Liga'!I20</f>
        <v>HbK Karviná</v>
      </c>
    </row>
    <row r="519" spans="1:9" x14ac:dyDescent="0.15">
      <c r="A519" s="143" t="str">
        <f>KHbL!A5</f>
        <v>KHBL</v>
      </c>
      <c r="B519" s="134">
        <f>KHbL!B5</f>
        <v>0</v>
      </c>
      <c r="C519" s="134">
        <f>KHbL!C5</f>
        <v>1</v>
      </c>
      <c r="D519" s="134" t="str">
        <f>KHbL!D5</f>
        <v>neděle</v>
      </c>
      <c r="E519" s="138">
        <f>KHbL!E5</f>
        <v>42995</v>
      </c>
      <c r="F519" s="202">
        <f>KHbL!F5</f>
        <v>0.70833333333333337</v>
      </c>
      <c r="G519" s="134" t="str">
        <f>KHbL!G5</f>
        <v>Pardubice - Polabiny</v>
      </c>
      <c r="H519" s="133" t="str">
        <f>KHbL!H5</f>
        <v>Autosklo HAK Pardubice "C"</v>
      </c>
      <c r="I519" s="133" t="str">
        <f>KHbL!I5</f>
        <v>Prachovice</v>
      </c>
    </row>
    <row r="520" spans="1:9" hidden="1" x14ac:dyDescent="0.15">
      <c r="A520" s="50" t="str">
        <f>'1.Liga'!A200</f>
        <v>1.Liga</v>
      </c>
      <c r="B520" s="24">
        <f>'1.Liga'!B200</f>
        <v>2176</v>
      </c>
      <c r="C520" s="24">
        <f>'1.Liga'!C200</f>
        <v>22</v>
      </c>
      <c r="D520" s="24" t="str">
        <f>'1.Liga'!D200</f>
        <v>neděle</v>
      </c>
      <c r="E520" s="28">
        <f>'1.Liga'!E200</f>
        <v>43177</v>
      </c>
      <c r="F520" s="40">
        <f>'1.Liga'!F200</f>
        <v>0.54166666666666663</v>
      </c>
      <c r="G520" s="24" t="str">
        <f>'1.Liga'!G200</f>
        <v>Polička</v>
      </c>
      <c r="H520" s="51" t="str">
        <f>'1.Liga'!H200</f>
        <v>SK Kometa Polička</v>
      </c>
      <c r="I520" s="51" t="str">
        <f>'1.Liga'!I200</f>
        <v>HBC Nové Strašecí</v>
      </c>
    </row>
    <row r="521" spans="1:9" hidden="1" x14ac:dyDescent="0.15">
      <c r="A521" s="71" t="str">
        <f>'EL SD - sk.A+B'!A227</f>
        <v>EL SD</v>
      </c>
      <c r="B521" s="65">
        <f>'EL SD - sk.A+B'!B227</f>
        <v>4160</v>
      </c>
      <c r="C521" s="65" t="str">
        <f>'EL SD - sk.A+B'!C227</f>
        <v>AB21</v>
      </c>
      <c r="D521" s="95" t="str">
        <f>'EL SD - sk.A+B'!D227</f>
        <v>neděle</v>
      </c>
      <c r="E521" s="96">
        <f>'EL SD - sk.A+B'!E227</f>
        <v>43177</v>
      </c>
      <c r="F521" s="74">
        <f>'EL SD - sk.A+B'!F227</f>
        <v>0.45833333333333331</v>
      </c>
      <c r="G521" s="73" t="str">
        <f>'EL SD - sk.A+B'!G227</f>
        <v>Praha - Palmovka</v>
      </c>
      <c r="H521" s="76" t="str">
        <f>'EL SD - sk.A+B'!H227</f>
        <v>TJ Kovo Praha</v>
      </c>
      <c r="I521" s="76" t="str">
        <f>'EL SD - sk.A+B'!I227</f>
        <v>HBC Alpiq Kladno</v>
      </c>
    </row>
    <row r="522" spans="1:9" hidden="1" x14ac:dyDescent="0.15">
      <c r="A522" s="104" t="str">
        <f>'EL MD-sk.B'!A89</f>
        <v>EL MD-sk.B</v>
      </c>
      <c r="B522" s="72">
        <f>'EL MD-sk.B'!B89</f>
        <v>5169</v>
      </c>
      <c r="C522" s="72">
        <f>'EL MD-sk.B'!C89</f>
        <v>18</v>
      </c>
      <c r="D522" s="72" t="str">
        <f>'EL MD-sk.B'!D89</f>
        <v>neděle</v>
      </c>
      <c r="E522" s="81">
        <f>'EL MD-sk.B'!E89</f>
        <v>43177</v>
      </c>
      <c r="F522" s="74">
        <f>'EL MD-sk.B'!F89</f>
        <v>0.5625</v>
      </c>
      <c r="G522" s="72" t="str">
        <f>'EL MD-sk.B'!G89</f>
        <v>Praha - Palmovka</v>
      </c>
      <c r="H522" s="72" t="str">
        <f>'EL MD-sk.B'!H89</f>
        <v>TJ Kovo Praha</v>
      </c>
      <c r="I522" s="76" t="str">
        <f>'EL MD-sk.B'!I89</f>
        <v>HBC Prachatice</v>
      </c>
    </row>
    <row r="523" spans="1:9" x14ac:dyDescent="0.15">
      <c r="A523" s="104" t="str">
        <f>'EL MD-sk.A'!A10</f>
        <v>EL MD-sk.A</v>
      </c>
      <c r="B523" s="72">
        <f>'EL MD-sk.A'!B10</f>
        <v>5006</v>
      </c>
      <c r="C523" s="72">
        <f>'EL MD-sk.A'!C10</f>
        <v>2</v>
      </c>
      <c r="D523" s="72" t="str">
        <f>'EL MD-sk.A'!D10</f>
        <v>neděle</v>
      </c>
      <c r="E523" s="81">
        <f>'EL MD-sk.A'!E10</f>
        <v>42995</v>
      </c>
      <c r="F523" s="74">
        <f>'EL MD-sk.A'!F10</f>
        <v>0.47916666666666669</v>
      </c>
      <c r="G523" s="72" t="str">
        <f>'EL MD-sk.A'!G10</f>
        <v>Pardubice - Svítkov</v>
      </c>
      <c r="H523" s="72" t="str">
        <f>'EL MD-sk.A'!H10</f>
        <v>HBC Svítkov Stars Pardubice</v>
      </c>
      <c r="I523" s="76" t="str">
        <f>'EL MD-sk.A'!I10</f>
        <v>HBC Tygři Mladá Boleslav</v>
      </c>
    </row>
    <row r="524" spans="1:9" hidden="1" x14ac:dyDescent="0.15">
      <c r="A524" s="104" t="str">
        <f>'EL MD-sk.B'!A91</f>
        <v>EL MD-sk.B</v>
      </c>
      <c r="B524" s="72">
        <f>'EL MD-sk.B'!B91</f>
        <v>5171</v>
      </c>
      <c r="C524" s="72">
        <f>'EL MD-sk.B'!C91</f>
        <v>18</v>
      </c>
      <c r="D524" s="72" t="str">
        <f>'EL MD-sk.B'!D91</f>
        <v>neděle</v>
      </c>
      <c r="E524" s="81">
        <f>'EL MD-sk.B'!E91</f>
        <v>43177</v>
      </c>
      <c r="F524" s="74">
        <f>'EL MD-sk.B'!F91</f>
        <v>0.58333333333333337</v>
      </c>
      <c r="G524" s="72" t="str">
        <f>'EL MD-sk.B'!G91</f>
        <v>Suchdol nad Lužnicí</v>
      </c>
      <c r="H524" s="72" t="str">
        <f>'EL MD-sk.B'!H91</f>
        <v>SK Suchdol nad Lužnicí</v>
      </c>
      <c r="I524" s="76" t="str">
        <f>'EL MD-sk.B'!I91</f>
        <v>HC Kert Park Praha</v>
      </c>
    </row>
    <row r="525" spans="1:9" hidden="1" x14ac:dyDescent="0.15">
      <c r="A525" s="104" t="str">
        <f>'EL MD-sk.C'!A100</f>
        <v>EL MD-sk.C</v>
      </c>
      <c r="B525" s="72">
        <f>'EL MD-sk.C'!B100</f>
        <v>5273</v>
      </c>
      <c r="C525" s="72">
        <f>'EL MD-sk.C'!C100</f>
        <v>25</v>
      </c>
      <c r="D525" s="72" t="str">
        <f>'EL MD-sk.C'!D100</f>
        <v>neděle</v>
      </c>
      <c r="E525" s="81">
        <f>'EL MD-sk.C'!E100</f>
        <v>43177</v>
      </c>
      <c r="F525" s="74">
        <f>'EL MD-sk.C'!F100</f>
        <v>0.5</v>
      </c>
      <c r="G525" s="81" t="str">
        <f>'EL MD-sk.C'!G100</f>
        <v>Zlín - Malenovice</v>
      </c>
      <c r="H525" s="76" t="str">
        <f>'EL MD-sk.C'!H100</f>
        <v>HBC Malenovice</v>
      </c>
      <c r="I525" s="72" t="str">
        <f>'EL MD-sk.C'!I100</f>
        <v>TJ Sršni Svitavy</v>
      </c>
    </row>
    <row r="526" spans="1:9" hidden="1" x14ac:dyDescent="0.15">
      <c r="A526" s="71" t="str">
        <f>'EL SD - sk.A+B'!A200</f>
        <v>EL SD</v>
      </c>
      <c r="B526" s="65">
        <f>'EL SD - sk.A+B'!B200</f>
        <v>4137</v>
      </c>
      <c r="C526" s="76" t="str">
        <f>'EL SD - sk.A+B'!C200</f>
        <v>18A</v>
      </c>
      <c r="D526" s="62" t="str">
        <f>'EL SD - sk.A+B'!D200</f>
        <v>sobota</v>
      </c>
      <c r="E526" s="81">
        <f>'EL SD - sk.A+B'!E200</f>
        <v>43183</v>
      </c>
      <c r="F526" s="74">
        <f>'EL SD - sk.A+B'!F200</f>
        <v>0.70833333333333337</v>
      </c>
      <c r="G526" s="81" t="str">
        <f>'EL SD - sk.A+B'!G200</f>
        <v>Dobřany</v>
      </c>
      <c r="H526" s="76" t="str">
        <f>'EL SD - sk.A+B'!H200</f>
        <v>TJ Snack Dobřany</v>
      </c>
      <c r="I526" s="76" t="str">
        <f>'EL SD - sk.A+B'!I200</f>
        <v>HBC Alpiq Kladno</v>
      </c>
    </row>
    <row r="527" spans="1:9" x14ac:dyDescent="0.15">
      <c r="A527" s="143" t="str">
        <f>KHbL!A4</f>
        <v>KHBL</v>
      </c>
      <c r="B527" s="134">
        <f>KHbL!B4</f>
        <v>0</v>
      </c>
      <c r="C527" s="134">
        <f>KHbL!C4</f>
        <v>1</v>
      </c>
      <c r="D527" s="134" t="str">
        <f>KHbL!D4</f>
        <v>neděle</v>
      </c>
      <c r="E527" s="138">
        <f>KHbL!E4</f>
        <v>42995</v>
      </c>
      <c r="F527" s="14">
        <f>KHbL!F4</f>
        <v>0.58333333333333337</v>
      </c>
      <c r="G527" s="134" t="str">
        <f>KHbL!G4</f>
        <v>Pardubice - Svítkov</v>
      </c>
      <c r="H527" s="133" t="str">
        <f>KHbL!H4</f>
        <v>Delta Pardubice</v>
      </c>
      <c r="I527" s="133" t="str">
        <f>KHbL!I4</f>
        <v>Splašené Hole</v>
      </c>
    </row>
    <row r="528" spans="1:9" x14ac:dyDescent="0.15">
      <c r="A528" s="104" t="str">
        <f>'EL MD-sk.C'!A9</f>
        <v>EL MD-sk.C</v>
      </c>
      <c r="B528" s="72">
        <f>'EL MD-sk.C'!B9</f>
        <v>5205</v>
      </c>
      <c r="C528" s="72">
        <f>'EL MD-sk.C'!C9</f>
        <v>2</v>
      </c>
      <c r="D528" s="72" t="str">
        <f>'EL MD-sk.C'!D9</f>
        <v>neděle</v>
      </c>
      <c r="E528" s="81">
        <f>'EL MD-sk.C'!E9</f>
        <v>42995</v>
      </c>
      <c r="F528" s="74">
        <f>'EL MD-sk.C'!F9</f>
        <v>0.5</v>
      </c>
      <c r="G528" s="76" t="str">
        <f>'EL MD-sk.C'!G9</f>
        <v>Svitavy</v>
      </c>
      <c r="H528" s="72" t="str">
        <f>'EL MD-sk.C'!H9</f>
        <v>TJ Sršni Svitavy</v>
      </c>
      <c r="I528" s="76" t="str">
        <f>'EL MD-sk.C'!I9</f>
        <v>TJ Sokol Poruba</v>
      </c>
    </row>
    <row r="529" spans="1:9" hidden="1" x14ac:dyDescent="0.15">
      <c r="A529" s="71" t="str">
        <f>'EL SD - sk.A+B'!A83</f>
        <v>EL SD</v>
      </c>
      <c r="B529" s="65">
        <f>'EL SD - sk.A+B'!B83</f>
        <v>4033</v>
      </c>
      <c r="C529" s="72" t="str">
        <f>'EL SD - sk.A+B'!C83</f>
        <v>5A</v>
      </c>
      <c r="D529" s="84" t="str">
        <f>'EL SD - sk.A+B'!D83</f>
        <v>sobota</v>
      </c>
      <c r="E529" s="85">
        <f>'EL SD - sk.A+B'!E83</f>
        <v>43183</v>
      </c>
      <c r="F529" s="74">
        <f>'EL SD - sk.A+B'!F83</f>
        <v>0.47916666666666669</v>
      </c>
      <c r="G529" s="65" t="str">
        <f>'EL SD - sk.A+B'!G83</f>
        <v>Chomutov</v>
      </c>
      <c r="H529" s="76" t="str">
        <f>'EL SD - sk.A+B'!H83</f>
        <v>HSÚ Wolves Chomutov</v>
      </c>
      <c r="I529" s="76" t="str">
        <f>'EL SD - sk.A+B'!I83</f>
        <v>HBC Plzeň</v>
      </c>
    </row>
    <row r="530" spans="1:9" x14ac:dyDescent="0.15">
      <c r="A530" s="71" t="str">
        <f>'EL SD - sk.A+B'!A36</f>
        <v>EL SD</v>
      </c>
      <c r="B530" s="62">
        <f>'EL SD - sk.A+B'!B36</f>
        <v>4014</v>
      </c>
      <c r="C530" s="72" t="str">
        <f>'EL SD - sk.A+B'!C36</f>
        <v>2B</v>
      </c>
      <c r="D530" s="62" t="str">
        <f>'EL SD - sk.A+B'!D36</f>
        <v>sobota</v>
      </c>
      <c r="E530" s="81">
        <f>'EL SD - sk.A+B'!E36</f>
        <v>43001</v>
      </c>
      <c r="F530" s="74">
        <f>'EL SD - sk.A+B'!F36</f>
        <v>0.625</v>
      </c>
      <c r="G530" s="81" t="str">
        <f>'EL SD - sk.A+B'!G36</f>
        <v>Česká Třebová</v>
      </c>
      <c r="H530" s="76" t="str">
        <f>'EL SD - sk.A+B'!H36</f>
        <v>TJ Lokomotiva Česká Třebová</v>
      </c>
      <c r="I530" s="76" t="str">
        <f>'EL SD - sk.A+B'!I36</f>
        <v>HBC Hradec Králové 1988</v>
      </c>
    </row>
    <row r="531" spans="1:9" x14ac:dyDescent="0.15">
      <c r="A531" s="170" t="str">
        <f>SŽ!A8</f>
        <v>SŽ</v>
      </c>
      <c r="B531" s="133">
        <f>SŽ!B8</f>
        <v>0</v>
      </c>
      <c r="C531" s="133">
        <f>SŽ!C8</f>
        <v>2</v>
      </c>
      <c r="D531" s="133" t="str">
        <f>SŽ!D8</f>
        <v>sobota</v>
      </c>
      <c r="E531" s="138">
        <f>SŽ!E8</f>
        <v>43001</v>
      </c>
      <c r="F531" s="14">
        <f>SŽ!F8</f>
        <v>0.39583333333333331</v>
      </c>
      <c r="G531" s="133" t="str">
        <f>SŽ!G8</f>
        <v>Heřmanův městec</v>
      </c>
      <c r="H531" s="133" t="str">
        <f>SŽ!H8</f>
        <v>Ježci Heřmanův Městec</v>
      </c>
      <c r="I531" s="133" t="str">
        <f>SŽ!I8</f>
        <v>HBC Hradec Králové 1988</v>
      </c>
    </row>
    <row r="532" spans="1:9" hidden="1" x14ac:dyDescent="0.15">
      <c r="A532" s="104" t="str">
        <f>'EL MD-sk.A'!A81</f>
        <v>EL MD-sk.A</v>
      </c>
      <c r="B532" s="72">
        <f>'EL MD-sk.A'!B81</f>
        <v>5059</v>
      </c>
      <c r="C532" s="72">
        <f>'EL MD-sk.A'!C81</f>
        <v>20</v>
      </c>
      <c r="D532" s="72" t="str">
        <f>'EL MD-sk.A'!D81</f>
        <v>sobota</v>
      </c>
      <c r="E532" s="81">
        <f>'EL MD-sk.A'!E81</f>
        <v>43183</v>
      </c>
      <c r="F532" s="74">
        <f>'EL MD-sk.A'!F81</f>
        <v>0.45833333333333331</v>
      </c>
      <c r="G532" s="72" t="str">
        <f>'EL MD-sk.A'!G81</f>
        <v>Mladá Boleslav</v>
      </c>
      <c r="H532" s="76" t="str">
        <f>'EL MD-sk.A'!H81</f>
        <v>HBC Tygři Mladá Boleslav</v>
      </c>
      <c r="I532" s="76" t="str">
        <f>'EL MD-sk.A'!I81</f>
        <v>HBC Alpiq Kladno</v>
      </c>
    </row>
    <row r="533" spans="1:9" x14ac:dyDescent="0.15">
      <c r="A533" s="180" t="str">
        <f>'2.NHbL'!A5</f>
        <v>2.NHBL</v>
      </c>
      <c r="B533" s="134">
        <f>'2.NHbL'!B5</f>
        <v>0</v>
      </c>
      <c r="C533" s="134">
        <f>'2.NHbL'!C5</f>
        <v>2</v>
      </c>
      <c r="D533" s="134" t="str">
        <f>'2.NHbL'!D5</f>
        <v>sobota</v>
      </c>
      <c r="E533" s="138">
        <f>'2.NHbL'!E5</f>
        <v>43001</v>
      </c>
      <c r="F533" s="14">
        <f>'2.NHbL'!F5</f>
        <v>0.66666666666666663</v>
      </c>
      <c r="G533" s="134" t="str">
        <f>'2.NHbL'!G5</f>
        <v xml:space="preserve">Hradec Králové </v>
      </c>
      <c r="H533" s="134" t="str">
        <f>'2.NHbL'!H5</f>
        <v>Rangers Opočno</v>
      </c>
      <c r="I533" s="134" t="str">
        <f>'2.NHbL'!I5</f>
        <v>Žamberk</v>
      </c>
    </row>
    <row r="534" spans="1:9" hidden="1" x14ac:dyDescent="0.15">
      <c r="A534" s="71" t="str">
        <f>'EL SD - sk.A+B'!A201</f>
        <v>EL SD</v>
      </c>
      <c r="B534" s="65">
        <f>'EL SD - sk.A+B'!B201</f>
        <v>4138</v>
      </c>
      <c r="C534" s="76" t="str">
        <f>'EL SD - sk.A+B'!C201</f>
        <v>18A</v>
      </c>
      <c r="D534" s="62" t="str">
        <f>'EL SD - sk.A+B'!D201</f>
        <v>sobota</v>
      </c>
      <c r="E534" s="81">
        <f>'EL SD - sk.A+B'!E201</f>
        <v>43183</v>
      </c>
      <c r="F534" s="74">
        <f>'EL SD - sk.A+B'!F201</f>
        <v>0.45833333333333331</v>
      </c>
      <c r="G534" s="81" t="str">
        <f>'EL SD - sk.A+B'!G201</f>
        <v>Písek</v>
      </c>
      <c r="H534" s="76" t="str">
        <f>'EL SD - sk.A+B'!H201</f>
        <v>HC ŠD Písek</v>
      </c>
      <c r="I534" s="76" t="str">
        <f>'EL SD - sk.A+B'!I201</f>
        <v>HBC Nové Strašecí</v>
      </c>
    </row>
    <row r="535" spans="1:9" ht="11.25" hidden="1" x14ac:dyDescent="0.2">
      <c r="A535" s="50" t="str">
        <f>'1.Liga'!A202</f>
        <v>1.Liga</v>
      </c>
      <c r="B535" s="24">
        <f>'1.Liga'!B202</f>
        <v>2177</v>
      </c>
      <c r="C535" s="24" t="str">
        <f>'1.Liga'!C202</f>
        <v>OF1</v>
      </c>
      <c r="D535" s="24" t="str">
        <f>'1.Liga'!D202</f>
        <v>sobota</v>
      </c>
      <c r="E535" s="28">
        <f>'1.Liga'!E202</f>
        <v>43183</v>
      </c>
      <c r="F535" s="44" t="str">
        <f>'1.Liga'!F202</f>
        <v/>
      </c>
      <c r="G535" s="8" t="str">
        <f>'1.Liga'!G202</f>
        <v>Play-off</v>
      </c>
      <c r="H535" s="8" t="str">
        <f>'1.Liga'!H202</f>
        <v>umístěný tým na 12. místě po ZČ</v>
      </c>
      <c r="I535" s="8" t="str">
        <f>'1.Liga'!I202</f>
        <v>umístěný tým na 5. místě po ZČ</v>
      </c>
    </row>
    <row r="536" spans="1:9" ht="11.25" hidden="1" x14ac:dyDescent="0.2">
      <c r="A536" s="50" t="str">
        <f>'1.Liga'!A203</f>
        <v>1.Liga</v>
      </c>
      <c r="B536" s="24">
        <f>'1.Liga'!B203</f>
        <v>2178</v>
      </c>
      <c r="C536" s="24" t="str">
        <f>'1.Liga'!C203</f>
        <v>OF1</v>
      </c>
      <c r="D536" s="24" t="str">
        <f>'1.Liga'!D203</f>
        <v>sobota</v>
      </c>
      <c r="E536" s="28">
        <f>'1.Liga'!E203</f>
        <v>43183</v>
      </c>
      <c r="F536" s="44" t="str">
        <f>'1.Liga'!F203</f>
        <v/>
      </c>
      <c r="G536" s="8" t="str">
        <f>'1.Liga'!G203</f>
        <v>Play-off</v>
      </c>
      <c r="H536" s="8" t="str">
        <f>'1.Liga'!H203</f>
        <v>umístěný tým na 11. místě po ZČ</v>
      </c>
      <c r="I536" s="8" t="str">
        <f>'1.Liga'!I203</f>
        <v>umístěný tým na 6. místě po ZČ</v>
      </c>
    </row>
    <row r="537" spans="1:9" ht="11.25" hidden="1" x14ac:dyDescent="0.2">
      <c r="A537" s="50" t="str">
        <f>'1.Liga'!A204</f>
        <v>1.Liga</v>
      </c>
      <c r="B537" s="24">
        <f>'1.Liga'!B204</f>
        <v>2179</v>
      </c>
      <c r="C537" s="24" t="str">
        <f>'1.Liga'!C204</f>
        <v>OF1</v>
      </c>
      <c r="D537" s="24" t="str">
        <f>'1.Liga'!D204</f>
        <v>sobota</v>
      </c>
      <c r="E537" s="28">
        <f>'1.Liga'!E204</f>
        <v>43183</v>
      </c>
      <c r="F537" s="44" t="str">
        <f>'1.Liga'!F204</f>
        <v/>
      </c>
      <c r="G537" s="8" t="str">
        <f>'1.Liga'!G204</f>
        <v>Play-off</v>
      </c>
      <c r="H537" s="8" t="str">
        <f>'1.Liga'!H204</f>
        <v>umístěný tým na 10. místě po ZČ</v>
      </c>
      <c r="I537" s="8" t="str">
        <f>'1.Liga'!I204</f>
        <v>umístěný tým na 7. místě po ZČ</v>
      </c>
    </row>
    <row r="538" spans="1:9" ht="11.25" hidden="1" x14ac:dyDescent="0.2">
      <c r="A538" s="50" t="str">
        <f>'1.Liga'!A205</f>
        <v>1.Liga</v>
      </c>
      <c r="B538" s="24">
        <f>'1.Liga'!B205</f>
        <v>2180</v>
      </c>
      <c r="C538" s="24" t="str">
        <f>'1.Liga'!C205</f>
        <v>OF1</v>
      </c>
      <c r="D538" s="24" t="str">
        <f>'1.Liga'!D205</f>
        <v>sobota</v>
      </c>
      <c r="E538" s="28">
        <f>'1.Liga'!E205</f>
        <v>43183</v>
      </c>
      <c r="F538" s="44" t="str">
        <f>'1.Liga'!F205</f>
        <v/>
      </c>
      <c r="G538" s="8" t="str">
        <f>'1.Liga'!G205</f>
        <v>Play-off</v>
      </c>
      <c r="H538" s="8" t="str">
        <f>'1.Liga'!H205</f>
        <v>umístěný tým na 9. místě po ZČ</v>
      </c>
      <c r="I538" s="8" t="str">
        <f>'1.Liga'!I205</f>
        <v>umístěný tým na 8. místě po ZČ</v>
      </c>
    </row>
    <row r="539" spans="1:9" hidden="1" x14ac:dyDescent="0.15">
      <c r="A539" s="20" t="str">
        <f>Extraliga!A104</f>
        <v>Extraliga</v>
      </c>
      <c r="B539" s="8">
        <f>Extraliga!B104</f>
        <v>1085</v>
      </c>
      <c r="C539" s="8">
        <f>Extraliga!C104</f>
        <v>17</v>
      </c>
      <c r="D539" s="8" t="str">
        <f>Extraliga!D104</f>
        <v>sobota</v>
      </c>
      <c r="E539" s="9">
        <f>Extraliga!E104</f>
        <v>43183</v>
      </c>
      <c r="F539" s="10">
        <f>Extraliga!F104</f>
        <v>0.66666666666666663</v>
      </c>
      <c r="G539" s="8" t="str">
        <f>Extraliga!G104</f>
        <v>Plzeň - hala</v>
      </c>
      <c r="H539" s="8" t="str">
        <f>Extraliga!H104</f>
        <v>HBC Plzeň</v>
      </c>
      <c r="I539" s="8" t="str">
        <f>Extraliga!I104</f>
        <v>HBC Autosklo-H.A.K. Pardubice</v>
      </c>
    </row>
    <row r="540" spans="1:9" hidden="1" x14ac:dyDescent="0.15">
      <c r="A540" s="20" t="str">
        <f>Extraliga!A101</f>
        <v>Extraliga</v>
      </c>
      <c r="B540" s="8">
        <f>Extraliga!B101</f>
        <v>1082</v>
      </c>
      <c r="C540" s="8">
        <f>Extraliga!C101</f>
        <v>17</v>
      </c>
      <c r="D540" s="8" t="str">
        <f>Extraliga!D101</f>
        <v>sobota</v>
      </c>
      <c r="E540" s="9">
        <f>Extraliga!E101</f>
        <v>43183</v>
      </c>
      <c r="F540" s="10">
        <f>Extraliga!F101</f>
        <v>0.45833333333333331</v>
      </c>
      <c r="G540" s="8" t="str">
        <f>Extraliga!G101</f>
        <v>Praha - Palmovka</v>
      </c>
      <c r="H540" s="8" t="str">
        <f>Extraliga!H101</f>
        <v>TJ KOVO Praha</v>
      </c>
      <c r="I540" s="8" t="str">
        <f>Extraliga!I101</f>
        <v>HBC Rakovník</v>
      </c>
    </row>
    <row r="541" spans="1:9" hidden="1" x14ac:dyDescent="0.15">
      <c r="A541" s="20" t="str">
        <f>Extraliga!A103</f>
        <v>Extraliga</v>
      </c>
      <c r="B541" s="8">
        <f>Extraliga!B103</f>
        <v>1084</v>
      </c>
      <c r="C541" s="8">
        <f>Extraliga!C103</f>
        <v>17</v>
      </c>
      <c r="D541" s="8" t="str">
        <f>Extraliga!D103</f>
        <v>sobota</v>
      </c>
      <c r="E541" s="9">
        <f>Extraliga!E103</f>
        <v>43183</v>
      </c>
      <c r="F541" s="10">
        <f>Extraliga!F103</f>
        <v>0.58333333333333337</v>
      </c>
      <c r="G541" s="8" t="str">
        <f>Extraliga!G103</f>
        <v>Ústí nad Labem</v>
      </c>
      <c r="H541" s="8" t="str">
        <f>Extraliga!H103</f>
        <v>Elba DDM Ústí nad Labem</v>
      </c>
      <c r="I541" s="8" t="str">
        <f>Extraliga!I103</f>
        <v>HBC Alpiq Kladno</v>
      </c>
    </row>
    <row r="542" spans="1:9" hidden="1" x14ac:dyDescent="0.15">
      <c r="A542" s="104" t="str">
        <f>'EL MD-sk.B'!A94</f>
        <v>EL MD-sk.B</v>
      </c>
      <c r="B542" s="72">
        <f>'EL MD-sk.B'!B94</f>
        <v>5173</v>
      </c>
      <c r="C542" s="72">
        <f>'EL MD-sk.B'!C94</f>
        <v>19</v>
      </c>
      <c r="D542" s="72" t="str">
        <f>'EL MD-sk.B'!D94</f>
        <v>neděle</v>
      </c>
      <c r="E542" s="81">
        <f>'EL MD-sk.B'!E94</f>
        <v>43184</v>
      </c>
      <c r="F542" s="74">
        <f>'EL MD-sk.B'!F94</f>
        <v>0.5</v>
      </c>
      <c r="G542" s="72" t="str">
        <f>'EL MD-sk.B'!G94</f>
        <v>Dobřany</v>
      </c>
      <c r="H542" s="76" t="str">
        <f>'EL MD-sk.B'!H94</f>
        <v>TJ Snack Dobřany</v>
      </c>
      <c r="I542" s="72" t="str">
        <f>'EL MD-sk.B'!I94</f>
        <v>TJ Kovo Praha</v>
      </c>
    </row>
    <row r="543" spans="1:9" hidden="1" x14ac:dyDescent="0.15">
      <c r="A543" s="104" t="str">
        <f>'EL MD-sk.A'!A77</f>
        <v>EL MD-sk.A</v>
      </c>
      <c r="B543" s="72">
        <f>'EL MD-sk.A'!B77</f>
        <v>5056</v>
      </c>
      <c r="C543" s="72">
        <f>'EL MD-sk.A'!C77</f>
        <v>19</v>
      </c>
      <c r="D543" s="72" t="str">
        <f>'EL MD-sk.A'!D77</f>
        <v>neděle</v>
      </c>
      <c r="E543" s="81">
        <f>'EL MD-sk.A'!E77</f>
        <v>43184</v>
      </c>
      <c r="F543" s="74">
        <f>'EL MD-sk.A'!F77</f>
        <v>0.58333333333333337</v>
      </c>
      <c r="G543" s="81" t="str">
        <f>'EL MD-sk.A'!G77</f>
        <v>Kladno u ZS</v>
      </c>
      <c r="H543" s="76" t="str">
        <f>'EL MD-sk.A'!H77</f>
        <v>HBC Alpiq Kladno</v>
      </c>
      <c r="I543" s="72" t="str">
        <f>'EL MD-sk.A'!I77</f>
        <v>HBC Svítkov Stars Pardubice</v>
      </c>
    </row>
    <row r="544" spans="1:9" hidden="1" x14ac:dyDescent="0.15">
      <c r="A544" s="104" t="str">
        <f>'EL MD-sk.C'!A78</f>
        <v>EL MD-sk.C</v>
      </c>
      <c r="B544" s="72">
        <f>'EL MD-sk.C'!B78</f>
        <v>5257</v>
      </c>
      <c r="C544" s="72">
        <f>'EL MD-sk.C'!C78</f>
        <v>19</v>
      </c>
      <c r="D544" s="72" t="str">
        <f>'EL MD-sk.C'!D78</f>
        <v>neděle</v>
      </c>
      <c r="E544" s="81">
        <f>'EL MD-sk.C'!E78</f>
        <v>43184</v>
      </c>
      <c r="F544" s="74">
        <f>'EL MD-sk.C'!F78</f>
        <v>0.54166666666666663</v>
      </c>
      <c r="G544" s="76" t="str">
        <f>'EL MD-sk.C'!G78</f>
        <v>Kyjov</v>
      </c>
      <c r="H544" s="76" t="str">
        <f>'EL MD-sk.C'!H78</f>
        <v>HBK Kyjov</v>
      </c>
      <c r="I544" s="72" t="str">
        <f>'EL MD-sk.C'!I78</f>
        <v>TJ Sršni Svitavy</v>
      </c>
    </row>
    <row r="545" spans="1:9" hidden="1" x14ac:dyDescent="0.15">
      <c r="A545" s="71" t="str">
        <f>'EL SD - sk.A+B'!A231</f>
        <v>EL SD</v>
      </c>
      <c r="B545" s="65">
        <f>'EL SD - sk.A+B'!B231</f>
        <v>4171</v>
      </c>
      <c r="C545" s="65" t="str">
        <f>'EL SD - sk.A+B'!C231</f>
        <v>22B</v>
      </c>
      <c r="D545" s="95" t="str">
        <f>'EL SD - sk.A+B'!D231</f>
        <v>neděle</v>
      </c>
      <c r="E545" s="96">
        <f>'EL SD - sk.A+B'!E231</f>
        <v>43184</v>
      </c>
      <c r="F545" s="74">
        <f>'EL SD - sk.A+B'!F231</f>
        <v>0.58333333333333337</v>
      </c>
      <c r="G545" s="81" t="str">
        <f>'EL SD - sk.A+B'!G231</f>
        <v>Olomouc</v>
      </c>
      <c r="H545" s="76" t="str">
        <f>'EL SD - sk.A+B'!H231</f>
        <v>HBC Olomouc</v>
      </c>
      <c r="I545" s="76" t="str">
        <f>'EL SD - sk.A+B'!I231</f>
        <v>TJ Lokomotiva Česká Třebová</v>
      </c>
    </row>
    <row r="546" spans="1:9" hidden="1" x14ac:dyDescent="0.15">
      <c r="A546" s="104" t="str">
        <f>'EL MD-sk.B'!A96</f>
        <v>EL MD-sk.B</v>
      </c>
      <c r="B546" s="72">
        <f>'EL MD-sk.B'!B96</f>
        <v>5175</v>
      </c>
      <c r="C546" s="72">
        <f>'EL MD-sk.B'!C96</f>
        <v>19</v>
      </c>
      <c r="D546" s="72" t="str">
        <f>'EL MD-sk.B'!D96</f>
        <v>neděle</v>
      </c>
      <c r="E546" s="81">
        <f>'EL MD-sk.B'!E96</f>
        <v>43184</v>
      </c>
      <c r="F546" s="74">
        <f>'EL MD-sk.B'!F96</f>
        <v>0.58333333333333337</v>
      </c>
      <c r="G546" s="81" t="str">
        <f>'EL MD-sk.B'!G96</f>
        <v>Plzeň - hala</v>
      </c>
      <c r="H546" s="76" t="str">
        <f>'EL MD-sk.B'!H96</f>
        <v>HBC Plzeň</v>
      </c>
      <c r="I546" s="72" t="str">
        <f>'EL MD-sk.B'!I96</f>
        <v>SK Suchdol nad Lužnicí</v>
      </c>
    </row>
    <row r="547" spans="1:9" hidden="1" x14ac:dyDescent="0.15">
      <c r="A547" s="104" t="str">
        <f>'EL MD-sk.A'!A78</f>
        <v>EL MD-sk.A</v>
      </c>
      <c r="B547" s="72">
        <f>'EL MD-sk.A'!B78</f>
        <v>5057</v>
      </c>
      <c r="C547" s="72">
        <f>'EL MD-sk.A'!C78</f>
        <v>19</v>
      </c>
      <c r="D547" s="72" t="str">
        <f>'EL MD-sk.A'!D78</f>
        <v>neděle</v>
      </c>
      <c r="E547" s="81">
        <f>'EL MD-sk.A'!E78</f>
        <v>43184</v>
      </c>
      <c r="F547" s="74">
        <f>'EL MD-sk.A'!F78</f>
        <v>0.58333333333333337</v>
      </c>
      <c r="G547" s="76" t="str">
        <f>'EL MD-sk.A'!G78</f>
        <v>Praha - Horní Měcholupy</v>
      </c>
      <c r="H547" s="76" t="str">
        <f>'EL MD-sk.A'!H78</f>
        <v>HBC Hostivař</v>
      </c>
      <c r="I547" s="72" t="str">
        <f>'EL MD-sk.A'!I78</f>
        <v>HBC Autosklo-H.A.K. Pardubice</v>
      </c>
    </row>
    <row r="548" spans="1:9" hidden="1" x14ac:dyDescent="0.15">
      <c r="A548" s="104" t="str">
        <f>'EL MD-sk.B'!A95</f>
        <v>EL MD-sk.B</v>
      </c>
      <c r="B548" s="72">
        <f>'EL MD-sk.B'!B95</f>
        <v>5174</v>
      </c>
      <c r="C548" s="72">
        <f>'EL MD-sk.B'!C95</f>
        <v>19</v>
      </c>
      <c r="D548" s="72" t="str">
        <f>'EL MD-sk.B'!D95</f>
        <v>neděle</v>
      </c>
      <c r="E548" s="81">
        <f>'EL MD-sk.B'!E95</f>
        <v>43184</v>
      </c>
      <c r="F548" s="74">
        <f>'EL MD-sk.B'!F95</f>
        <v>0.47916666666666669</v>
      </c>
      <c r="G548" s="81" t="str">
        <f>'EL MD-sk.B'!G95</f>
        <v>Praha - Lužiny</v>
      </c>
      <c r="H548" s="76" t="str">
        <f>'EL MD-sk.B'!H95</f>
        <v>HC Kert Park Praha</v>
      </c>
      <c r="I548" s="76" t="str">
        <f>'EL MD-sk.B'!I95</f>
        <v>SK Pedagog České Budějovice</v>
      </c>
    </row>
    <row r="549" spans="1:9" hidden="1" x14ac:dyDescent="0.15">
      <c r="A549" s="104" t="str">
        <f>'EL MD-sk.B'!A27</f>
        <v>EL MD-sk.B</v>
      </c>
      <c r="B549" s="72">
        <f>'EL MD-sk.B'!B27</f>
        <v>5120</v>
      </c>
      <c r="C549" s="72">
        <f>'EL MD-sk.B'!C27</f>
        <v>5</v>
      </c>
      <c r="D549" s="72" t="str">
        <f>'EL MD-sk.B'!D27</f>
        <v>neděle</v>
      </c>
      <c r="E549" s="81">
        <f>'EL MD-sk.B'!E27</f>
        <v>43184</v>
      </c>
      <c r="F549" s="74">
        <f>'EL MD-sk.B'!F27</f>
        <v>0.375</v>
      </c>
      <c r="G549" s="76" t="str">
        <f>'EL MD-sk.B'!G27</f>
        <v>Prachatice</v>
      </c>
      <c r="H549" s="76" t="str">
        <f>'EL MD-sk.B'!H27</f>
        <v>HBC Prachatice</v>
      </c>
      <c r="I549" s="72" t="str">
        <f>'EL MD-sk.B'!I27</f>
        <v>TJ HBC Olymp Jindřichův Hradec</v>
      </c>
    </row>
    <row r="550" spans="1:9" hidden="1" x14ac:dyDescent="0.15">
      <c r="A550" s="104" t="str">
        <f>'EL MD-sk.B'!A97</f>
        <v>EL MD-sk.B</v>
      </c>
      <c r="B550" s="72">
        <f>'EL MD-sk.B'!B97</f>
        <v>5176</v>
      </c>
      <c r="C550" s="72">
        <f>'EL MD-sk.B'!C97</f>
        <v>19</v>
      </c>
      <c r="D550" s="72" t="str">
        <f>'EL MD-sk.B'!D97</f>
        <v>neděle</v>
      </c>
      <c r="E550" s="81">
        <f>'EL MD-sk.B'!E97</f>
        <v>43184</v>
      </c>
      <c r="F550" s="74">
        <f>'EL MD-sk.B'!F97</f>
        <v>0.47916666666666669</v>
      </c>
      <c r="G550" s="76" t="str">
        <f>'EL MD-sk.B'!G97</f>
        <v>Prachatice</v>
      </c>
      <c r="H550" s="76" t="str">
        <f>'EL MD-sk.B'!H97</f>
        <v>HBC Prachatice</v>
      </c>
      <c r="I550" s="72" t="str">
        <f>'EL MD-sk.B'!I97</f>
        <v>TJ HBC Olymp Jindřichův Hradec</v>
      </c>
    </row>
    <row r="551" spans="1:9" hidden="1" x14ac:dyDescent="0.15">
      <c r="A551" s="104" t="str">
        <f>'EL MD-sk.C'!A76</f>
        <v>EL MD-sk.C</v>
      </c>
      <c r="B551" s="72">
        <f>'EL MD-sk.C'!B76</f>
        <v>5255</v>
      </c>
      <c r="C551" s="72">
        <f>'EL MD-sk.C'!C76</f>
        <v>19</v>
      </c>
      <c r="D551" s="72" t="str">
        <f>'EL MD-sk.C'!D76</f>
        <v>neděle</v>
      </c>
      <c r="E551" s="81">
        <f>'EL MD-sk.C'!E76</f>
        <v>43184</v>
      </c>
      <c r="F551" s="74">
        <f>'EL MD-sk.C'!F76</f>
        <v>0.5</v>
      </c>
      <c r="G551" s="81" t="str">
        <f>'EL MD-sk.C'!G76</f>
        <v>Třinec</v>
      </c>
      <c r="H551" s="76" t="str">
        <f>'EL MD-sk.C'!H76</f>
        <v>HBC Enviform Třinec</v>
      </c>
      <c r="I551" s="76" t="str">
        <f>'EL MD-sk.C'!I76</f>
        <v>HBK Bulldogs Brno</v>
      </c>
    </row>
    <row r="552" spans="1:9" hidden="1" x14ac:dyDescent="0.15">
      <c r="A552" s="104" t="str">
        <f>'EL MD-sk.A'!A76</f>
        <v>EL MD-sk.A</v>
      </c>
      <c r="B552" s="72">
        <f>'EL MD-sk.A'!B76</f>
        <v>5055</v>
      </c>
      <c r="C552" s="72">
        <f>'EL MD-sk.A'!C76</f>
        <v>19</v>
      </c>
      <c r="D552" s="72" t="str">
        <f>'EL MD-sk.A'!D76</f>
        <v>neděle</v>
      </c>
      <c r="E552" s="81">
        <f>'EL MD-sk.A'!E76</f>
        <v>43184</v>
      </c>
      <c r="F552" s="74">
        <f>'EL MD-sk.A'!F76</f>
        <v>0.5</v>
      </c>
      <c r="G552" s="81" t="str">
        <f>'EL MD-sk.A'!G76</f>
        <v>Ústí nad Labem</v>
      </c>
      <c r="H552" s="76" t="str">
        <f>'EL MD-sk.A'!H76</f>
        <v>Elba DDM Ústí nad Labem</v>
      </c>
      <c r="I552" s="76" t="str">
        <f>'EL MD-sk.A'!I76</f>
        <v>HBC Tygři Mladá Boleslav</v>
      </c>
    </row>
    <row r="553" spans="1:9" hidden="1" x14ac:dyDescent="0.15">
      <c r="A553" s="104" t="str">
        <f>'EL MD-sk.C'!A77</f>
        <v>EL MD-sk.C</v>
      </c>
      <c r="B553" s="72">
        <f>'EL MD-sk.C'!B77</f>
        <v>5256</v>
      </c>
      <c r="C553" s="72">
        <f>'EL MD-sk.C'!C77</f>
        <v>19</v>
      </c>
      <c r="D553" s="72" t="str">
        <f>'EL MD-sk.C'!D77</f>
        <v>neděle</v>
      </c>
      <c r="E553" s="81">
        <f>'EL MD-sk.C'!E77</f>
        <v>43184</v>
      </c>
      <c r="F553" s="74">
        <f>'EL MD-sk.C'!F77</f>
        <v>0.4375</v>
      </c>
      <c r="G553" s="81" t="str">
        <f>'EL MD-sk.C'!G77</f>
        <v>Zlín - Malenovice</v>
      </c>
      <c r="H553" s="76" t="str">
        <f>'EL MD-sk.C'!H77</f>
        <v>HBC Malenovice</v>
      </c>
      <c r="I553" s="72" t="str">
        <f>'EL MD-sk.C'!I77</f>
        <v>SK Hokejbal Letohrad</v>
      </c>
    </row>
    <row r="554" spans="1:9" hidden="1" x14ac:dyDescent="0.15">
      <c r="A554" s="104" t="str">
        <f>'EL MD-sk.B'!A101</f>
        <v>EL MD-sk.B</v>
      </c>
      <c r="B554" s="72">
        <f>'EL MD-sk.B'!B101</f>
        <v>5179</v>
      </c>
      <c r="C554" s="72">
        <f>'EL MD-sk.B'!C101</f>
        <v>20</v>
      </c>
      <c r="D554" s="72" t="str">
        <f>'EL MD-sk.B'!D101</f>
        <v>čtvrtek</v>
      </c>
      <c r="E554" s="81">
        <f>'EL MD-sk.B'!E101</f>
        <v>43188</v>
      </c>
      <c r="F554" s="74">
        <f>'EL MD-sk.B'!F101</f>
        <v>0.70833333333333337</v>
      </c>
      <c r="G554" s="72" t="str">
        <f>'EL MD-sk.B'!G101</f>
        <v>České Budějovice</v>
      </c>
      <c r="H554" s="76" t="str">
        <f>'EL MD-sk.B'!H101</f>
        <v>SK Pedagog České Budějovice</v>
      </c>
      <c r="I554" s="76" t="str">
        <f>'EL MD-sk.B'!I101</f>
        <v>HBC Plzeň</v>
      </c>
    </row>
    <row r="555" spans="1:9" hidden="1" x14ac:dyDescent="0.15">
      <c r="A555" s="20" t="str">
        <f>Extraliga!A110</f>
        <v>Extraliga</v>
      </c>
      <c r="B555" s="8">
        <f>Extraliga!B110</f>
        <v>1090</v>
      </c>
      <c r="C555" s="8">
        <f>Extraliga!C110</f>
        <v>18</v>
      </c>
      <c r="D555" s="41" t="str">
        <f>Extraliga!D110</f>
        <v>pátek</v>
      </c>
      <c r="E555" s="9">
        <f>Extraliga!E110</f>
        <v>43189</v>
      </c>
      <c r="F555" s="10">
        <f>Extraliga!F110</f>
        <v>0.625</v>
      </c>
      <c r="G555" s="8" t="str">
        <f>Extraliga!G110</f>
        <v>ANS Most</v>
      </c>
      <c r="H555" s="8" t="str">
        <f>Extraliga!H110</f>
        <v>HBC Rondo Most</v>
      </c>
      <c r="I555" s="8" t="str">
        <f>Extraliga!I110</f>
        <v>SK Sudoměřice</v>
      </c>
    </row>
    <row r="556" spans="1:9" hidden="1" x14ac:dyDescent="0.15">
      <c r="A556" s="104" t="str">
        <f>'EL MD-sk.B'!A102</f>
        <v>EL MD-sk.B</v>
      </c>
      <c r="B556" s="72">
        <f>'EL MD-sk.B'!B102</f>
        <v>5180</v>
      </c>
      <c r="C556" s="72">
        <f>'EL MD-sk.B'!C102</f>
        <v>20</v>
      </c>
      <c r="D556" s="72" t="str">
        <f>'EL MD-sk.B'!D102</f>
        <v>pátek</v>
      </c>
      <c r="E556" s="81">
        <f>'EL MD-sk.B'!E102</f>
        <v>43189</v>
      </c>
      <c r="F556" s="74">
        <f>'EL MD-sk.B'!F102</f>
        <v>0.45833333333333331</v>
      </c>
      <c r="G556" s="72" t="str">
        <f>'EL MD-sk.B'!G102</f>
        <v>Dobřany</v>
      </c>
      <c r="H556" s="76" t="str">
        <f>'EL MD-sk.B'!H102</f>
        <v>TJ Snack Dobřany</v>
      </c>
      <c r="I556" s="76" t="str">
        <f>'EL MD-sk.B'!I102</f>
        <v>HC Kert Park Praha</v>
      </c>
    </row>
    <row r="557" spans="1:9" hidden="1" x14ac:dyDescent="0.15">
      <c r="A557" s="71" t="str">
        <f>'EL SD - sk.A+B'!A87</f>
        <v>EL SD</v>
      </c>
      <c r="B557" s="62">
        <f>'EL SD - sk.A+B'!B87</f>
        <v>4045</v>
      </c>
      <c r="C557" s="72" t="str">
        <f>'EL SD - sk.A+B'!C87</f>
        <v>6B</v>
      </c>
      <c r="D557" s="84" t="str">
        <f>'EL SD - sk.A+B'!D87</f>
        <v>pátek</v>
      </c>
      <c r="E557" s="85">
        <f>'EL SD - sk.A+B'!E87</f>
        <v>43189</v>
      </c>
      <c r="F557" s="74">
        <f>'EL SD - sk.A+B'!F87</f>
        <v>0.66666666666666663</v>
      </c>
      <c r="G557" s="81" t="str">
        <f>'EL SD - sk.A+B'!G87</f>
        <v>Karviná</v>
      </c>
      <c r="H557" s="76" t="str">
        <f>'EL SD - sk.A+B'!H87</f>
        <v>HbK Karviná</v>
      </c>
      <c r="I557" s="76" t="str">
        <f>'EL SD - sk.A+B'!I87</f>
        <v>HBC Hostivař</v>
      </c>
    </row>
    <row r="558" spans="1:9" hidden="1" x14ac:dyDescent="0.15">
      <c r="A558" s="20" t="str">
        <f>Extraliga!A107</f>
        <v>Extraliga</v>
      </c>
      <c r="B558" s="8">
        <f>Extraliga!B107</f>
        <v>1087</v>
      </c>
      <c r="C558" s="8">
        <f>Extraliga!C107</f>
        <v>18</v>
      </c>
      <c r="D558" s="41" t="str">
        <f>Extraliga!D107</f>
        <v>pátek</v>
      </c>
      <c r="E558" s="9">
        <f>Extraliga!E107</f>
        <v>43189</v>
      </c>
      <c r="F558" s="10">
        <f>Extraliga!F107</f>
        <v>0.45833333333333331</v>
      </c>
      <c r="G558" s="8" t="str">
        <f>Extraliga!G107</f>
        <v>Kladno u ZS</v>
      </c>
      <c r="H558" s="8" t="str">
        <f>Extraliga!H107</f>
        <v>HBC Alpiq Kladno</v>
      </c>
      <c r="I558" s="8" t="str">
        <f>Extraliga!I107</f>
        <v>SK Hokejbal Letohrad</v>
      </c>
    </row>
    <row r="559" spans="1:9" x14ac:dyDescent="0.15">
      <c r="A559" s="20" t="str">
        <f>Extraliga!A19</f>
        <v>Extraliga</v>
      </c>
      <c r="B559" s="8">
        <f>Extraliga!B19</f>
        <v>1014</v>
      </c>
      <c r="C559" s="8">
        <f>Extraliga!C19</f>
        <v>3</v>
      </c>
      <c r="D559" s="8" t="str">
        <f>Extraliga!D19</f>
        <v>sobota</v>
      </c>
      <c r="E559" s="9">
        <f>Extraliga!E19</f>
        <v>43001</v>
      </c>
      <c r="F559" s="10">
        <f>Extraliga!F19</f>
        <v>0.66666666666666663</v>
      </c>
      <c r="G559" s="8" t="str">
        <f>Extraliga!G19</f>
        <v>Letohrad</v>
      </c>
      <c r="H559" s="8" t="str">
        <f>Extraliga!H19</f>
        <v>SK Hokejbal Letohrad</v>
      </c>
      <c r="I559" s="8" t="str">
        <f>Extraliga!I19</f>
        <v>SK Sudoměřice</v>
      </c>
    </row>
    <row r="560" spans="1:9" hidden="1" x14ac:dyDescent="0.15">
      <c r="A560" s="20" t="str">
        <f>Extraliga!A108</f>
        <v>Extraliga</v>
      </c>
      <c r="B560" s="8">
        <f>Extraliga!B108</f>
        <v>1088</v>
      </c>
      <c r="C560" s="8">
        <f>Extraliga!C108</f>
        <v>18</v>
      </c>
      <c r="D560" s="41" t="str">
        <f>Extraliga!D108</f>
        <v>pátek</v>
      </c>
      <c r="E560" s="9">
        <f>Extraliga!E108</f>
        <v>43189</v>
      </c>
      <c r="F560" s="10">
        <f>Extraliga!F108</f>
        <v>0.70833333333333337</v>
      </c>
      <c r="G560" s="8" t="str">
        <f>Extraliga!G108</f>
        <v>Praha - Lužiny</v>
      </c>
      <c r="H560" s="8" t="str">
        <f>Extraliga!H108</f>
        <v>HC Kert Park Praha</v>
      </c>
      <c r="I560" s="8" t="str">
        <f>Extraliga!I108</f>
        <v>TJ KOVO Praha</v>
      </c>
    </row>
    <row r="561" spans="1:9" hidden="1" x14ac:dyDescent="0.15">
      <c r="A561" s="20" t="str">
        <f>Extraliga!A109</f>
        <v>Extraliga</v>
      </c>
      <c r="B561" s="8">
        <f>Extraliga!B109</f>
        <v>1089</v>
      </c>
      <c r="C561" s="8">
        <f>Extraliga!C109</f>
        <v>18</v>
      </c>
      <c r="D561" s="41" t="str">
        <f>Extraliga!D109</f>
        <v>pátek</v>
      </c>
      <c r="E561" s="9">
        <f>Extraliga!E109</f>
        <v>43189</v>
      </c>
      <c r="F561" s="10">
        <f>Extraliga!F109</f>
        <v>0.45833333333333331</v>
      </c>
      <c r="G561" s="8" t="str">
        <f>Extraliga!G109</f>
        <v>Rakovník</v>
      </c>
      <c r="H561" s="8" t="str">
        <f>Extraliga!H109</f>
        <v>HBC Rakovník</v>
      </c>
      <c r="I561" s="8" t="str">
        <f>Extraliga!I109</f>
        <v>HBC Hradec Králové 1988</v>
      </c>
    </row>
    <row r="562" spans="1:9" hidden="1" x14ac:dyDescent="0.15">
      <c r="A562" s="71" t="str">
        <f>'EL SD - sk.A+B'!A199</f>
        <v>EL SD</v>
      </c>
      <c r="B562" s="65">
        <f>'EL SD - sk.A+B'!B199</f>
        <v>4136</v>
      </c>
      <c r="C562" s="76" t="str">
        <f>'EL SD - sk.A+B'!C199</f>
        <v>18A</v>
      </c>
      <c r="D562" s="84" t="str">
        <f>'EL SD - sk.A+B'!D199</f>
        <v>pátek</v>
      </c>
      <c r="E562" s="85">
        <f>'EL SD - sk.A+B'!E199</f>
        <v>43189</v>
      </c>
      <c r="F562" s="74">
        <f>'EL SD - sk.A+B'!F199</f>
        <v>0.625</v>
      </c>
      <c r="G562" s="73" t="str">
        <f>'EL SD - sk.A+B'!G199</f>
        <v>Stříbro</v>
      </c>
      <c r="H562" s="76" t="str">
        <f>'EL SD - sk.A+B'!H199</f>
        <v>HC Buldoci Stříbro</v>
      </c>
      <c r="I562" s="76" t="str">
        <f>'EL SD - sk.A+B'!I199</f>
        <v>Elba DDM Ústí nad Labem</v>
      </c>
    </row>
    <row r="563" spans="1:9" x14ac:dyDescent="0.15">
      <c r="A563" s="139" t="str">
        <f>Přípravky!A3</f>
        <v>Přípravky</v>
      </c>
      <c r="B563" s="139">
        <f>Přípravky!B3</f>
        <v>0</v>
      </c>
      <c r="C563" s="139">
        <f>Přípravky!C3</f>
        <v>1</v>
      </c>
      <c r="D563" s="139" t="str">
        <f>Přípravky!D3</f>
        <v>sobota</v>
      </c>
      <c r="E563" s="140">
        <f>Přípravky!E3</f>
        <v>43001</v>
      </c>
      <c r="F563" s="204">
        <f>Přípravky!F3</f>
        <v>0</v>
      </c>
      <c r="G563" s="139" t="str">
        <f>Přípravky!G3</f>
        <v>místo bude upřesněno</v>
      </c>
      <c r="H563" s="133"/>
      <c r="I563" s="133"/>
    </row>
    <row r="564" spans="1:9" hidden="1" x14ac:dyDescent="0.15">
      <c r="A564" s="20" t="str">
        <f>Extraliga!A116</f>
        <v>Extraliga</v>
      </c>
      <c r="B564" s="8">
        <f>Extraliga!B116</f>
        <v>1095</v>
      </c>
      <c r="C564" s="8">
        <f>Extraliga!C116</f>
        <v>19</v>
      </c>
      <c r="D564" s="8" t="str">
        <f>Extraliga!D116</f>
        <v>sobota</v>
      </c>
      <c r="E564" s="9">
        <f>Extraliga!E116</f>
        <v>43190</v>
      </c>
      <c r="F564" s="10">
        <f>Extraliga!F116</f>
        <v>0.45833333333333331</v>
      </c>
      <c r="G564" s="8" t="str">
        <f>Extraliga!G116</f>
        <v>Kladno u ZS</v>
      </c>
      <c r="H564" s="8" t="str">
        <f>Extraliga!H116</f>
        <v>HBC Alpiq Kladno</v>
      </c>
      <c r="I564" s="8" t="str">
        <f>Extraliga!I116</f>
        <v>HC Kert Park Praha</v>
      </c>
    </row>
    <row r="565" spans="1:9" hidden="1" x14ac:dyDescent="0.15">
      <c r="A565" s="71" t="str">
        <f>'EL SD - sk.A+B'!A209</f>
        <v>EL SD</v>
      </c>
      <c r="B565" s="65">
        <f>'EL SD - sk.A+B'!B209</f>
        <v>4145</v>
      </c>
      <c r="C565" s="76" t="str">
        <f>'EL SD - sk.A+B'!C209</f>
        <v>19A</v>
      </c>
      <c r="D565" s="62" t="str">
        <f>'EL SD - sk.A+B'!D209</f>
        <v>sobota</v>
      </c>
      <c r="E565" s="81">
        <f>'EL SD - sk.A+B'!E209</f>
        <v>43190</v>
      </c>
      <c r="F565" s="74">
        <f>'EL SD - sk.A+B'!F209</f>
        <v>0.58333333333333337</v>
      </c>
      <c r="G565" s="81" t="str">
        <f>'EL SD - sk.A+B'!G209</f>
        <v>Kladno u ZS</v>
      </c>
      <c r="H565" s="76" t="str">
        <f>'EL SD - sk.A+B'!H209</f>
        <v>HBC Alpiq Kladno</v>
      </c>
      <c r="I565" s="76" t="str">
        <f>'EL SD - sk.A+B'!I209</f>
        <v>HC ŠD Písek</v>
      </c>
    </row>
    <row r="566" spans="1:9" x14ac:dyDescent="0.15">
      <c r="A566" s="170" t="str">
        <f>SŽ!A10</f>
        <v>SŽ</v>
      </c>
      <c r="B566" s="134">
        <f>SŽ!B10</f>
        <v>0</v>
      </c>
      <c r="C566" s="134">
        <f>SŽ!C10</f>
        <v>2</v>
      </c>
      <c r="D566" s="134" t="str">
        <f>SŽ!D10</f>
        <v>sobota</v>
      </c>
      <c r="E566" s="138">
        <f>SŽ!E10</f>
        <v>43001</v>
      </c>
      <c r="F566" s="14">
        <f>SŽ!F10</f>
        <v>0.39583333333333331</v>
      </c>
      <c r="G566" s="134" t="str">
        <f>SŽ!G10</f>
        <v>Pardubice - Polabiny</v>
      </c>
      <c r="H566" s="134" t="str">
        <f>SŽ!H10</f>
        <v>HBC Autosklo-H.A.K. Pardubice</v>
      </c>
      <c r="I566" s="134" t="str">
        <f>SŽ!I10</f>
        <v>HBC JTEKT Svítkov Stars Pardubice</v>
      </c>
    </row>
    <row r="567" spans="1:9" hidden="1" x14ac:dyDescent="0.15">
      <c r="A567" s="71" t="str">
        <f>'EL SD - sk.A+B'!A210</f>
        <v>EL SD</v>
      </c>
      <c r="B567" s="65">
        <f>'EL SD - sk.A+B'!B210</f>
        <v>4146</v>
      </c>
      <c r="C567" s="76" t="str">
        <f>'EL SD - sk.A+B'!C210</f>
        <v>19A</v>
      </c>
      <c r="D567" s="62" t="str">
        <f>'EL SD - sk.A+B'!D210</f>
        <v>sobota</v>
      </c>
      <c r="E567" s="81">
        <f>'EL SD - sk.A+B'!E210</f>
        <v>43190</v>
      </c>
      <c r="F567" s="74">
        <f>'EL SD - sk.A+B'!F210</f>
        <v>0.58333333333333337</v>
      </c>
      <c r="G567" s="81" t="str">
        <f>'EL SD - sk.A+B'!G210</f>
        <v>Nové Strašecí</v>
      </c>
      <c r="H567" s="76" t="str">
        <f>'EL SD - sk.A+B'!H210</f>
        <v>HBC Nové Strašecí</v>
      </c>
      <c r="I567" s="76" t="str">
        <f>'EL SD - sk.A+B'!I210</f>
        <v>TJ Snack Dobřany</v>
      </c>
    </row>
    <row r="568" spans="1:9" hidden="1" x14ac:dyDescent="0.15">
      <c r="A568" s="71" t="str">
        <f>'EL SD - sk.A+B'!A212</f>
        <v>EL SD</v>
      </c>
      <c r="B568" s="65">
        <f>'EL SD - sk.A+B'!B212</f>
        <v>4156</v>
      </c>
      <c r="C568" s="76" t="str">
        <f>'EL SD - sk.A+B'!C212</f>
        <v>20B</v>
      </c>
      <c r="D568" s="62" t="str">
        <f>'EL SD - sk.A+B'!D212</f>
        <v>sobota</v>
      </c>
      <c r="E568" s="81">
        <f>'EL SD - sk.A+B'!E212</f>
        <v>43190</v>
      </c>
      <c r="F568" s="74">
        <f>'EL SD - sk.A+B'!F212</f>
        <v>0.58333333333333337</v>
      </c>
      <c r="G568" s="81" t="str">
        <f>'EL SD - sk.A+B'!G212</f>
        <v>Olomouc</v>
      </c>
      <c r="H568" s="76" t="str">
        <f>'EL SD - sk.A+B'!H212</f>
        <v>HBC Olomouc</v>
      </c>
      <c r="I568" s="76" t="str">
        <f>'EL SD - sk.A+B'!I212</f>
        <v>HBC Autosklo-H.A.K. Pardubice</v>
      </c>
    </row>
    <row r="569" spans="1:9" x14ac:dyDescent="0.15">
      <c r="A569" s="180" t="e">
        <f>'2.NHbL'!#REF!</f>
        <v>#REF!</v>
      </c>
      <c r="B569" s="134" t="e">
        <f>'2.NHbL'!#REF!</f>
        <v>#REF!</v>
      </c>
      <c r="C569" s="134" t="e">
        <f>'2.NHbL'!#REF!</f>
        <v>#REF!</v>
      </c>
      <c r="D569" s="134" t="e">
        <f>'2.NHbL'!#REF!</f>
        <v>#REF!</v>
      </c>
      <c r="E569" s="138" t="e">
        <f>'2.NHbL'!#REF!</f>
        <v>#REF!</v>
      </c>
      <c r="F569" s="14" t="e">
        <f>'2.NHbL'!#REF!</f>
        <v>#REF!</v>
      </c>
      <c r="G569" s="134" t="e">
        <f>'2.NHbL'!#REF!</f>
        <v>#REF!</v>
      </c>
      <c r="H569" s="134" t="e">
        <f>'2.NHbL'!#REF!</f>
        <v>#REF!</v>
      </c>
      <c r="I569" s="134" t="e">
        <f>'2.NHbL'!#REF!</f>
        <v>#REF!</v>
      </c>
    </row>
    <row r="570" spans="1:9" hidden="1" x14ac:dyDescent="0.15">
      <c r="A570" s="71" t="str">
        <f>'EL SD - sk.A+B'!A93</f>
        <v>EL SD</v>
      </c>
      <c r="B570" s="65">
        <f>'EL SD - sk.A+B'!B93</f>
        <v>4042</v>
      </c>
      <c r="C570" s="72" t="str">
        <f>'EL SD - sk.A+B'!C93</f>
        <v>6A</v>
      </c>
      <c r="D570" s="84" t="str">
        <f>'EL SD - sk.A+B'!D93</f>
        <v>sobota</v>
      </c>
      <c r="E570" s="85">
        <f>'EL SD - sk.A+B'!E93</f>
        <v>43190</v>
      </c>
      <c r="F570" s="74">
        <f>'EL SD - sk.A+B'!F93</f>
        <v>0.47916666666666669</v>
      </c>
      <c r="G570" s="73" t="str">
        <f>'EL SD - sk.A+B'!G93</f>
        <v>Plzeň - hala</v>
      </c>
      <c r="H570" s="76" t="str">
        <f>'EL SD - sk.A+B'!H93</f>
        <v>HBC Plzeň</v>
      </c>
      <c r="I570" s="76" t="str">
        <f>'EL SD - sk.A+B'!I93</f>
        <v>Elba DDM Ústí nad Labem</v>
      </c>
    </row>
    <row r="571" spans="1:9" hidden="1" x14ac:dyDescent="0.15">
      <c r="A571" s="20" t="str">
        <f>Extraliga!A114</f>
        <v>Extraliga</v>
      </c>
      <c r="B571" s="8">
        <f>Extraliga!B114</f>
        <v>1093</v>
      </c>
      <c r="C571" s="8">
        <f>Extraliga!C114</f>
        <v>19</v>
      </c>
      <c r="D571" s="8" t="str">
        <f>Extraliga!D114</f>
        <v>sobota</v>
      </c>
      <c r="E571" s="9">
        <f>Extraliga!E114</f>
        <v>43190</v>
      </c>
      <c r="F571" s="10">
        <f>Extraliga!F114</f>
        <v>0.66666666666666663</v>
      </c>
      <c r="G571" s="8" t="str">
        <f>Extraliga!G114</f>
        <v>Plzeň - hala</v>
      </c>
      <c r="H571" s="8" t="str">
        <f>Extraliga!H114</f>
        <v>HBC Plzeň</v>
      </c>
      <c r="I571" s="8" t="str">
        <f>Extraliga!I114</f>
        <v>HBC Rondo Most</v>
      </c>
    </row>
    <row r="572" spans="1:9" hidden="1" x14ac:dyDescent="0.15">
      <c r="A572" s="104" t="str">
        <f>'EL MD-sk.B'!A99</f>
        <v>EL MD-sk.B</v>
      </c>
      <c r="B572" s="72">
        <f>'EL MD-sk.B'!B99</f>
        <v>5177</v>
      </c>
      <c r="C572" s="72">
        <f>'EL MD-sk.B'!C99</f>
        <v>20</v>
      </c>
      <c r="D572" s="72" t="str">
        <f>'EL MD-sk.B'!D99</f>
        <v>sobota</v>
      </c>
      <c r="E572" s="81">
        <f>'EL MD-sk.B'!E99</f>
        <v>43190</v>
      </c>
      <c r="F572" s="74">
        <f>'EL MD-sk.B'!F99</f>
        <v>0.47916666666666669</v>
      </c>
      <c r="G572" s="72" t="str">
        <f>'EL MD-sk.B'!G99</f>
        <v>Praha - Palmovka</v>
      </c>
      <c r="H572" s="72" t="str">
        <f>'EL MD-sk.B'!H99</f>
        <v>TJ Kovo Praha</v>
      </c>
      <c r="I572" s="72" t="str">
        <f>'EL MD-sk.B'!I99</f>
        <v>TJ HBC Olymp Jindřichův Hradec</v>
      </c>
    </row>
    <row r="573" spans="1:9" hidden="1" x14ac:dyDescent="0.15">
      <c r="A573" s="71" t="str">
        <f>'EL SD - sk.A+B'!A211</f>
        <v>EL SD</v>
      </c>
      <c r="B573" s="65">
        <f>'EL SD - sk.A+B'!B211</f>
        <v>4155</v>
      </c>
      <c r="C573" s="76" t="str">
        <f>'EL SD - sk.A+B'!C211</f>
        <v>20B</v>
      </c>
      <c r="D573" s="62" t="str">
        <f>'EL SD - sk.A+B'!D211</f>
        <v>sobota</v>
      </c>
      <c r="E573" s="81">
        <f>'EL SD - sk.A+B'!E211</f>
        <v>43190</v>
      </c>
      <c r="F573" s="74">
        <f>'EL SD - sk.A+B'!F211</f>
        <v>0.58333333333333337</v>
      </c>
      <c r="G573" s="73" t="str">
        <f>'EL SD - sk.A+B'!G211</f>
        <v>Praha - Palmovka</v>
      </c>
      <c r="H573" s="76" t="str">
        <f>'EL SD - sk.A+B'!H211</f>
        <v>TJ Kovo Praha</v>
      </c>
      <c r="I573" s="76" t="str">
        <f>'EL SD - sk.A+B'!I211</f>
        <v>SK Jihlava</v>
      </c>
    </row>
    <row r="574" spans="1:9" hidden="1" x14ac:dyDescent="0.15">
      <c r="A574" s="71" t="str">
        <f>'EL SD - sk.A+B'!A92</f>
        <v>EL SD</v>
      </c>
      <c r="B574" s="65">
        <f>'EL SD - sk.A+B'!B92</f>
        <v>4041</v>
      </c>
      <c r="C574" s="72" t="str">
        <f>'EL SD - sk.A+B'!C92</f>
        <v>6A</v>
      </c>
      <c r="D574" s="84" t="str">
        <f>'EL SD - sk.A+B'!D92</f>
        <v>sobota</v>
      </c>
      <c r="E574" s="85">
        <f>'EL SD - sk.A+B'!E92</f>
        <v>43190</v>
      </c>
      <c r="F574" s="74">
        <f>'EL SD - sk.A+B'!F92</f>
        <v>0.47916666666666669</v>
      </c>
      <c r="G574" s="73" t="str">
        <f>'EL SD - sk.A+B'!G92</f>
        <v>Stříbro</v>
      </c>
      <c r="H574" s="76" t="str">
        <f>'EL SD - sk.A+B'!H92</f>
        <v>HC Buldoci Stříbro</v>
      </c>
      <c r="I574" s="76" t="str">
        <f>'EL SD - sk.A+B'!I92</f>
        <v>HSÚ Wolves Chomutov</v>
      </c>
    </row>
    <row r="575" spans="1:9" hidden="1" x14ac:dyDescent="0.15">
      <c r="A575" s="71" t="str">
        <f>'EL SD - sk.A+B'!A213</f>
        <v>EL SD</v>
      </c>
      <c r="B575" s="65">
        <f>'EL SD - sk.A+B'!B213</f>
        <v>4157</v>
      </c>
      <c r="C575" s="76" t="str">
        <f>'EL SD - sk.A+B'!C213</f>
        <v>20B</v>
      </c>
      <c r="D575" s="62" t="str">
        <f>'EL SD - sk.A+B'!D213</f>
        <v>sobota</v>
      </c>
      <c r="E575" s="81">
        <f>'EL SD - sk.A+B'!E213</f>
        <v>43190</v>
      </c>
      <c r="F575" s="74">
        <f>'EL SD - sk.A+B'!F213</f>
        <v>0.45833333333333331</v>
      </c>
      <c r="G575" s="81" t="str">
        <f>'EL SD - sk.A+B'!G213</f>
        <v>Třinec</v>
      </c>
      <c r="H575" s="76" t="str">
        <f>'EL SD - sk.A+B'!H213</f>
        <v>HBC Enviform Třinec</v>
      </c>
      <c r="I575" s="76" t="str">
        <f>'EL SD - sk.A+B'!I213</f>
        <v>HBC Hostivař</v>
      </c>
    </row>
    <row r="576" spans="1:9" hidden="1" x14ac:dyDescent="0.15">
      <c r="A576" s="20" t="str">
        <f>Extraliga!A113</f>
        <v>Extraliga</v>
      </c>
      <c r="B576" s="8">
        <f>Extraliga!B113</f>
        <v>1092</v>
      </c>
      <c r="C576" s="8">
        <f>Extraliga!C113</f>
        <v>19</v>
      </c>
      <c r="D576" s="8" t="str">
        <f>Extraliga!D113</f>
        <v>sobota</v>
      </c>
      <c r="E576" s="9">
        <f>Extraliga!E113</f>
        <v>43190</v>
      </c>
      <c r="F576" s="10">
        <f>Extraliga!F113</f>
        <v>0.54166666666666663</v>
      </c>
      <c r="G576" s="8" t="str">
        <f>Extraliga!G113</f>
        <v>Ústí nad Labem</v>
      </c>
      <c r="H576" s="8" t="str">
        <f>Extraliga!H113</f>
        <v>Elba DDM Ústí nad Labem</v>
      </c>
      <c r="I576" s="8" t="str">
        <f>Extraliga!I113</f>
        <v>SK Sudoměřice</v>
      </c>
    </row>
    <row r="577" spans="1:9" hidden="1" x14ac:dyDescent="0.15">
      <c r="A577" s="104" t="str">
        <f>'EL MD-sk.C'!A81</f>
        <v>EL MD-sk.C</v>
      </c>
      <c r="B577" s="72">
        <f>'EL MD-sk.C'!B81</f>
        <v>5259</v>
      </c>
      <c r="C577" s="72">
        <f>'EL MD-sk.C'!C81</f>
        <v>20</v>
      </c>
      <c r="D577" s="72" t="str">
        <f>'EL MD-sk.C'!D81</f>
        <v>neděle</v>
      </c>
      <c r="E577" s="81">
        <f>'EL MD-sk.C'!E81</f>
        <v>43191</v>
      </c>
      <c r="F577" s="74">
        <f>'EL MD-sk.C'!F81</f>
        <v>0.47916666666666669</v>
      </c>
      <c r="G577" s="72" t="str">
        <f>'EL MD-sk.C'!G81</f>
        <v>Brno - Nový Lískovec</v>
      </c>
      <c r="H577" s="76" t="str">
        <f>'EL MD-sk.C'!H81</f>
        <v>HBK Bulldogs Brno</v>
      </c>
      <c r="I577" s="76" t="str">
        <f>'EL MD-sk.C'!I81</f>
        <v>HBC Malenovice</v>
      </c>
    </row>
    <row r="578" spans="1:9" x14ac:dyDescent="0.15">
      <c r="A578" s="20" t="str">
        <f>Extraliga!A16</f>
        <v>Extraliga</v>
      </c>
      <c r="B578" s="8">
        <f>Extraliga!B16</f>
        <v>1011</v>
      </c>
      <c r="C578" s="8">
        <f>Extraliga!C16</f>
        <v>3</v>
      </c>
      <c r="D578" s="8" t="str">
        <f>Extraliga!D16</f>
        <v>sobota</v>
      </c>
      <c r="E578" s="9">
        <f>Extraliga!E16</f>
        <v>43001</v>
      </c>
      <c r="F578" s="10">
        <f>Extraliga!F16</f>
        <v>0.66666666666666663</v>
      </c>
      <c r="G578" s="8" t="str">
        <f>Extraliga!G16</f>
        <v>Pardubice - Polabiny</v>
      </c>
      <c r="H578" s="8" t="str">
        <f>Extraliga!H16</f>
        <v>HBC Autosklo-H.A.K. Pardubice</v>
      </c>
      <c r="I578" s="8" t="str">
        <f>Extraliga!I16</f>
        <v>HC Kert Park Praha</v>
      </c>
    </row>
    <row r="579" spans="1:9" hidden="1" x14ac:dyDescent="0.15">
      <c r="A579" s="104" t="str">
        <f>'EL MD-sk.C'!A82</f>
        <v>EL MD-sk.C</v>
      </c>
      <c r="B579" s="72">
        <f>'EL MD-sk.C'!B82</f>
        <v>5260</v>
      </c>
      <c r="C579" s="72">
        <f>'EL MD-sk.C'!C82</f>
        <v>20</v>
      </c>
      <c r="D579" s="72" t="str">
        <f>'EL MD-sk.C'!D82</f>
        <v>neděle</v>
      </c>
      <c r="E579" s="81">
        <f>'EL MD-sk.C'!E82</f>
        <v>43191</v>
      </c>
      <c r="F579" s="74">
        <f>'EL MD-sk.C'!F82</f>
        <v>0.45833333333333331</v>
      </c>
      <c r="G579" s="72" t="str">
        <f>'EL MD-sk.C'!G82</f>
        <v>Ostrava</v>
      </c>
      <c r="H579" s="76" t="str">
        <f>'EL MD-sk.C'!H82</f>
        <v>TJ Sokol Poruba</v>
      </c>
      <c r="I579" s="76" t="str">
        <f>'EL MD-sk.C'!I82</f>
        <v>HBC Enviform Třinec</v>
      </c>
    </row>
    <row r="580" spans="1:9" x14ac:dyDescent="0.15">
      <c r="A580" s="180" t="e">
        <f>'2.NHbL'!#REF!</f>
        <v>#REF!</v>
      </c>
      <c r="B580" s="133" t="e">
        <f>'2.NHbL'!#REF!</f>
        <v>#REF!</v>
      </c>
      <c r="C580" s="133" t="e">
        <f>'2.NHbL'!#REF!</f>
        <v>#REF!</v>
      </c>
      <c r="D580" s="133" t="e">
        <f>'2.NHbL'!#REF!</f>
        <v>#REF!</v>
      </c>
      <c r="E580" s="138" t="e">
        <f>'2.NHbL'!#REF!</f>
        <v>#REF!</v>
      </c>
      <c r="F580" s="14" t="e">
        <f>'2.NHbL'!#REF!</f>
        <v>#REF!</v>
      </c>
      <c r="G580" s="134" t="e">
        <f>'2.NHbL'!#REF!</f>
        <v>#REF!</v>
      </c>
      <c r="H580" s="134" t="e">
        <f>'2.NHbL'!#REF!</f>
        <v>#REF!</v>
      </c>
      <c r="I580" s="134" t="e">
        <f>'2.NHbL'!#REF!</f>
        <v>#REF!</v>
      </c>
    </row>
    <row r="581" spans="1:9" ht="11.25" hidden="1" x14ac:dyDescent="0.2">
      <c r="A581" s="50" t="str">
        <f>'1.Liga'!A207</f>
        <v>1.Liga</v>
      </c>
      <c r="B581" s="24">
        <f>'1.Liga'!B207</f>
        <v>2181</v>
      </c>
      <c r="C581" s="24" t="str">
        <f>'1.Liga'!C207</f>
        <v>OF2</v>
      </c>
      <c r="D581" s="24" t="str">
        <f>'1.Liga'!D207</f>
        <v>neděle</v>
      </c>
      <c r="E581" s="28">
        <f>'1.Liga'!E207</f>
        <v>43191</v>
      </c>
      <c r="F581" s="44" t="str">
        <f>'1.Liga'!F207</f>
        <v/>
      </c>
      <c r="G581" s="8" t="str">
        <f>'1.Liga'!G207</f>
        <v>Play-off</v>
      </c>
      <c r="H581" s="8" t="str">
        <f>'1.Liga'!H207</f>
        <v>umístěný tým na 5. místě po ZČ</v>
      </c>
      <c r="I581" s="8" t="str">
        <f>'1.Liga'!I207</f>
        <v>umístěný tým na 12. místě po ZČ</v>
      </c>
    </row>
    <row r="582" spans="1:9" ht="11.25" hidden="1" x14ac:dyDescent="0.2">
      <c r="A582" s="50" t="str">
        <f>'1.Liga'!A208</f>
        <v>1.Liga</v>
      </c>
      <c r="B582" s="24">
        <f>'1.Liga'!B208</f>
        <v>2182</v>
      </c>
      <c r="C582" s="24" t="str">
        <f>'1.Liga'!C208</f>
        <v>OF2</v>
      </c>
      <c r="D582" s="24" t="str">
        <f>'1.Liga'!D208</f>
        <v>neděle</v>
      </c>
      <c r="E582" s="28">
        <f>'1.Liga'!E208</f>
        <v>43191</v>
      </c>
      <c r="F582" s="44" t="str">
        <f>'1.Liga'!F208</f>
        <v/>
      </c>
      <c r="G582" s="8" t="str">
        <f>'1.Liga'!G208</f>
        <v>Play-off</v>
      </c>
      <c r="H582" s="8" t="str">
        <f>'1.Liga'!H208</f>
        <v>umístěný tým na 6. místě po ZČ</v>
      </c>
      <c r="I582" s="8" t="str">
        <f>'1.Liga'!I208</f>
        <v>umístěný tým na 11. místě po ZČ</v>
      </c>
    </row>
    <row r="583" spans="1:9" ht="11.25" hidden="1" x14ac:dyDescent="0.2">
      <c r="A583" s="50" t="str">
        <f>'1.Liga'!A209</f>
        <v>1.Liga</v>
      </c>
      <c r="B583" s="24">
        <f>'1.Liga'!B209</f>
        <v>2183</v>
      </c>
      <c r="C583" s="24" t="str">
        <f>'1.Liga'!C209</f>
        <v>OF2</v>
      </c>
      <c r="D583" s="24" t="str">
        <f>'1.Liga'!D209</f>
        <v>neděle</v>
      </c>
      <c r="E583" s="28">
        <f>'1.Liga'!E209</f>
        <v>43191</v>
      </c>
      <c r="F583" s="44" t="str">
        <f>'1.Liga'!F209</f>
        <v/>
      </c>
      <c r="G583" s="8" t="str">
        <f>'1.Liga'!G209</f>
        <v>Play-off</v>
      </c>
      <c r="H583" s="8" t="str">
        <f>'1.Liga'!H209</f>
        <v>umístěný tým na 7. místě po ZČ</v>
      </c>
      <c r="I583" s="8" t="str">
        <f>'1.Liga'!I209</f>
        <v>umístěný tým na 10. místě po ZČ</v>
      </c>
    </row>
    <row r="584" spans="1:9" ht="11.25" hidden="1" x14ac:dyDescent="0.2">
      <c r="A584" s="50" t="str">
        <f>'1.Liga'!A210</f>
        <v>1.Liga</v>
      </c>
      <c r="B584" s="24">
        <f>'1.Liga'!B210</f>
        <v>2184</v>
      </c>
      <c r="C584" s="24" t="str">
        <f>'1.Liga'!C210</f>
        <v>OF2</v>
      </c>
      <c r="D584" s="24" t="str">
        <f>'1.Liga'!D210</f>
        <v>neděle</v>
      </c>
      <c r="E584" s="28">
        <f>'1.Liga'!E210</f>
        <v>43191</v>
      </c>
      <c r="F584" s="44" t="str">
        <f>'1.Liga'!F210</f>
        <v/>
      </c>
      <c r="G584" s="8" t="str">
        <f>'1.Liga'!G210</f>
        <v>Play-off</v>
      </c>
      <c r="H584" s="8" t="str">
        <f>'1.Liga'!H210</f>
        <v>umístěný tým na 8. místě po ZČ</v>
      </c>
      <c r="I584" s="8" t="str">
        <f>'1.Liga'!I210</f>
        <v>umístěný tým na 9. místě po ZČ</v>
      </c>
    </row>
    <row r="585" spans="1:9" hidden="1" x14ac:dyDescent="0.15">
      <c r="A585" s="104" t="str">
        <f>'EL MD-sk.B'!A100</f>
        <v>EL MD-sk.B</v>
      </c>
      <c r="B585" s="72">
        <f>'EL MD-sk.B'!B100</f>
        <v>5178</v>
      </c>
      <c r="C585" s="72">
        <f>'EL MD-sk.B'!C100</f>
        <v>20</v>
      </c>
      <c r="D585" s="72" t="str">
        <f>'EL MD-sk.B'!D100</f>
        <v>neděle</v>
      </c>
      <c r="E585" s="81">
        <f>'EL MD-sk.B'!E100</f>
        <v>43191</v>
      </c>
      <c r="F585" s="74">
        <f>'EL MD-sk.B'!F100</f>
        <v>0.41666666666666669</v>
      </c>
      <c r="G585" s="72" t="str">
        <f>'EL MD-sk.B'!G100</f>
        <v>Suchdol nad Lužnicí</v>
      </c>
      <c r="H585" s="72" t="str">
        <f>'EL MD-sk.B'!H100</f>
        <v>SK Suchdol nad Lužnicí</v>
      </c>
      <c r="I585" s="76" t="str">
        <f>'EL MD-sk.B'!I100</f>
        <v>HBC Prachatice</v>
      </c>
    </row>
    <row r="586" spans="1:9" ht="11.25" hidden="1" x14ac:dyDescent="0.2">
      <c r="A586" s="50" t="str">
        <f>'1.Liga'!A212</f>
        <v>1.Liga</v>
      </c>
      <c r="B586" s="24">
        <f>'1.Liga'!B212</f>
        <v>2185</v>
      </c>
      <c r="C586" s="24" t="str">
        <f>'1.Liga'!C212</f>
        <v>OF3</v>
      </c>
      <c r="D586" s="24" t="str">
        <f>'1.Liga'!D212</f>
        <v>pondělí</v>
      </c>
      <c r="E586" s="28">
        <f>'1.Liga'!E212</f>
        <v>43192</v>
      </c>
      <c r="F586" s="44" t="str">
        <f>'1.Liga'!F212</f>
        <v/>
      </c>
      <c r="G586" s="8" t="str">
        <f>'1.Liga'!G212</f>
        <v>Play-off</v>
      </c>
      <c r="H586" s="8" t="str">
        <f>'1.Liga'!H212</f>
        <v>umístěný tým na 5. místě po ZČ</v>
      </c>
      <c r="I586" s="8" t="str">
        <f>'1.Liga'!I212</f>
        <v>umístěný tým na 12. místě po ZČ</v>
      </c>
    </row>
    <row r="587" spans="1:9" ht="11.25" hidden="1" x14ac:dyDescent="0.2">
      <c r="A587" s="50" t="str">
        <f>'1.Liga'!A213</f>
        <v>1.Liga</v>
      </c>
      <c r="B587" s="24">
        <f>'1.Liga'!B213</f>
        <v>2186</v>
      </c>
      <c r="C587" s="24" t="str">
        <f>'1.Liga'!C213</f>
        <v>OF3</v>
      </c>
      <c r="D587" s="24" t="str">
        <f>'1.Liga'!D213</f>
        <v>pondělí</v>
      </c>
      <c r="E587" s="28">
        <f>'1.Liga'!E213</f>
        <v>43192</v>
      </c>
      <c r="F587" s="44" t="str">
        <f>'1.Liga'!F213</f>
        <v/>
      </c>
      <c r="G587" s="8" t="str">
        <f>'1.Liga'!G213</f>
        <v>Play-off</v>
      </c>
      <c r="H587" s="8" t="str">
        <f>'1.Liga'!H213</f>
        <v>umístěný tým na 6. místě po ZČ</v>
      </c>
      <c r="I587" s="8" t="str">
        <f>'1.Liga'!I213</f>
        <v>umístěný tým na 11. místě po ZČ</v>
      </c>
    </row>
    <row r="588" spans="1:9" ht="11.25" hidden="1" x14ac:dyDescent="0.2">
      <c r="A588" s="50" t="str">
        <f>'1.Liga'!A214</f>
        <v>1.Liga</v>
      </c>
      <c r="B588" s="24">
        <f>'1.Liga'!B214</f>
        <v>2187</v>
      </c>
      <c r="C588" s="24" t="str">
        <f>'1.Liga'!C214</f>
        <v>OF3</v>
      </c>
      <c r="D588" s="24" t="str">
        <f>'1.Liga'!D214</f>
        <v>pondělí</v>
      </c>
      <c r="E588" s="28">
        <f>'1.Liga'!E214</f>
        <v>43192</v>
      </c>
      <c r="F588" s="44" t="str">
        <f>'1.Liga'!F214</f>
        <v/>
      </c>
      <c r="G588" s="8" t="str">
        <f>'1.Liga'!G214</f>
        <v>Play-off</v>
      </c>
      <c r="H588" s="8" t="str">
        <f>'1.Liga'!H214</f>
        <v>umístěný tým na 7. místě po ZČ</v>
      </c>
      <c r="I588" s="8" t="str">
        <f>'1.Liga'!I214</f>
        <v>umístěný tým na 10. místě po ZČ</v>
      </c>
    </row>
    <row r="589" spans="1:9" ht="11.25" hidden="1" x14ac:dyDescent="0.2">
      <c r="A589" s="50" t="str">
        <f>'1.Liga'!A215</f>
        <v>1.Liga</v>
      </c>
      <c r="B589" s="24">
        <f>'1.Liga'!B215</f>
        <v>2188</v>
      </c>
      <c r="C589" s="24" t="str">
        <f>'1.Liga'!C215</f>
        <v>OF3</v>
      </c>
      <c r="D589" s="24" t="str">
        <f>'1.Liga'!D215</f>
        <v>pondělí</v>
      </c>
      <c r="E589" s="28">
        <f>'1.Liga'!E215</f>
        <v>43192</v>
      </c>
      <c r="F589" s="44" t="str">
        <f>'1.Liga'!F215</f>
        <v/>
      </c>
      <c r="G589" s="8" t="str">
        <f>'1.Liga'!G215</f>
        <v>Play-off</v>
      </c>
      <c r="H589" s="8" t="str">
        <f>'1.Liga'!H215</f>
        <v>umístěný tým na 8. místě po ZČ</v>
      </c>
      <c r="I589" s="8" t="str">
        <f>'1.Liga'!I215</f>
        <v>umístěný tým na 9. místě po ZČ</v>
      </c>
    </row>
    <row r="590" spans="1:9" x14ac:dyDescent="0.15">
      <c r="A590" s="170" t="str">
        <f>SŽ!A9</f>
        <v>SŽ</v>
      </c>
      <c r="B590" s="133">
        <f>SŽ!B9</f>
        <v>0</v>
      </c>
      <c r="C590" s="133">
        <f>SŽ!C9</f>
        <v>2</v>
      </c>
      <c r="D590" s="133" t="str">
        <f>SŽ!D9</f>
        <v>sobota</v>
      </c>
      <c r="E590" s="138">
        <f>SŽ!E9</f>
        <v>43001</v>
      </c>
      <c r="F590" s="14">
        <f>SŽ!F9</f>
        <v>0.625</v>
      </c>
      <c r="G590" s="193" t="str">
        <f>SŽ!G9</f>
        <v>Přelouč</v>
      </c>
      <c r="H590" s="193" t="str">
        <f>SŽ!H9</f>
        <v>HC Jestřábi Přelouč</v>
      </c>
      <c r="I590" s="193" t="str">
        <f>SŽ!I9</f>
        <v>SK Hokejbal Letohrad</v>
      </c>
    </row>
    <row r="591" spans="1:9" hidden="1" x14ac:dyDescent="0.15">
      <c r="A591" s="71" t="str">
        <f>'EL SD - sk.A+B'!A101</f>
        <v>EL SD</v>
      </c>
      <c r="B591" s="65">
        <f>'EL SD - sk.A+B'!B101</f>
        <v>4049</v>
      </c>
      <c r="C591" s="72" t="str">
        <f>'EL SD - sk.A+B'!C101</f>
        <v>7A</v>
      </c>
      <c r="D591" s="84" t="str">
        <f>'EL SD - sk.A+B'!D101</f>
        <v>sobota</v>
      </c>
      <c r="E591" s="85">
        <f>'EL SD - sk.A+B'!E101</f>
        <v>43197</v>
      </c>
      <c r="F591" s="74">
        <f>'EL SD - sk.A+B'!F101</f>
        <v>0.47916666666666669</v>
      </c>
      <c r="G591" s="65" t="str">
        <f>'EL SD - sk.A+B'!G101</f>
        <v>Chomutov</v>
      </c>
      <c r="H591" s="76" t="str">
        <f>'EL SD - sk.A+B'!H101</f>
        <v>HSÚ Wolves Chomutov</v>
      </c>
      <c r="I591" s="76" t="str">
        <f>'EL SD - sk.A+B'!I101</f>
        <v>Elba DDM Ústí nad Labem</v>
      </c>
    </row>
    <row r="592" spans="1:9" x14ac:dyDescent="0.15">
      <c r="A592" s="180" t="e">
        <f>'2.NHbL'!#REF!</f>
        <v>#REF!</v>
      </c>
      <c r="B592" s="133" t="e">
        <f>'2.NHbL'!#REF!</f>
        <v>#REF!</v>
      </c>
      <c r="C592" s="133" t="e">
        <f>'2.NHbL'!#REF!</f>
        <v>#REF!</v>
      </c>
      <c r="D592" s="133" t="e">
        <f>'2.NHbL'!#REF!</f>
        <v>#REF!</v>
      </c>
      <c r="E592" s="138" t="e">
        <f>'2.NHbL'!#REF!</f>
        <v>#REF!</v>
      </c>
      <c r="F592" s="14" t="e">
        <f>'2.NHbL'!#REF!</f>
        <v>#REF!</v>
      </c>
      <c r="G592" s="133" t="e">
        <f>'2.NHbL'!#REF!</f>
        <v>#REF!</v>
      </c>
      <c r="H592" s="133" t="e">
        <f>'2.NHbL'!#REF!</f>
        <v>#REF!</v>
      </c>
      <c r="I592" s="133" t="e">
        <f>'2.NHbL'!#REF!</f>
        <v>#REF!</v>
      </c>
    </row>
    <row r="593" spans="1:9" hidden="1" x14ac:dyDescent="0.15">
      <c r="A593" s="20" t="str">
        <f>Extraliga!A120</f>
        <v>Extraliga</v>
      </c>
      <c r="B593" s="8">
        <f>Extraliga!B120</f>
        <v>1098</v>
      </c>
      <c r="C593" s="8">
        <f>Extraliga!C120</f>
        <v>20</v>
      </c>
      <c r="D593" s="8" t="str">
        <f>Extraliga!D120</f>
        <v>sobota</v>
      </c>
      <c r="E593" s="9">
        <f>Extraliga!E120</f>
        <v>43197</v>
      </c>
      <c r="F593" s="10">
        <f>Extraliga!F120</f>
        <v>0.45833333333333331</v>
      </c>
      <c r="G593" s="8" t="str">
        <f>Extraliga!G120</f>
        <v>Kladno u ZS</v>
      </c>
      <c r="H593" s="8" t="str">
        <f>Extraliga!H120</f>
        <v>HBC Alpiq Kladno</v>
      </c>
      <c r="I593" s="8" t="str">
        <f>Extraliga!I120</f>
        <v>HBC Hradec Králové 1988</v>
      </c>
    </row>
    <row r="594" spans="1:9" hidden="1" x14ac:dyDescent="0.15">
      <c r="A594" s="71" t="str">
        <f>'EL SD - sk.A+B'!A103</f>
        <v>EL SD</v>
      </c>
      <c r="B594" s="65">
        <f>'EL SD - sk.A+B'!B103</f>
        <v>4051</v>
      </c>
      <c r="C594" s="72" t="str">
        <f>'EL SD - sk.A+B'!C103</f>
        <v>7A</v>
      </c>
      <c r="D594" s="84" t="str">
        <f>'EL SD - sk.A+B'!D103</f>
        <v>sobota</v>
      </c>
      <c r="E594" s="85">
        <f>'EL SD - sk.A+B'!E103</f>
        <v>43197</v>
      </c>
      <c r="F594" s="74">
        <f>'EL SD - sk.A+B'!F103</f>
        <v>0.58333333333333337</v>
      </c>
      <c r="G594" s="81" t="str">
        <f>'EL SD - sk.A+B'!G103</f>
        <v>Kladno u ZS</v>
      </c>
      <c r="H594" s="76" t="str">
        <f>'EL SD - sk.A+B'!H103</f>
        <v>HBC Alpiq Kladno</v>
      </c>
      <c r="I594" s="76" t="str">
        <f>'EL SD - sk.A+B'!I103</f>
        <v>HBC Nové Strašecí</v>
      </c>
    </row>
    <row r="595" spans="1:9" x14ac:dyDescent="0.15">
      <c r="A595" s="180" t="e">
        <f>'2.NHbL'!#REF!</f>
        <v>#REF!</v>
      </c>
      <c r="B595" s="134" t="e">
        <f>'2.NHbL'!#REF!</f>
        <v>#REF!</v>
      </c>
      <c r="C595" s="134" t="e">
        <f>'2.NHbL'!#REF!</f>
        <v>#REF!</v>
      </c>
      <c r="D595" s="134" t="e">
        <f>'2.NHbL'!#REF!</f>
        <v>#REF!</v>
      </c>
      <c r="E595" s="138" t="e">
        <f>'2.NHbL'!#REF!</f>
        <v>#REF!</v>
      </c>
      <c r="F595" s="14" t="e">
        <f>'2.NHbL'!#REF!</f>
        <v>#REF!</v>
      </c>
      <c r="G595" s="134" t="e">
        <f>'2.NHbL'!#REF!</f>
        <v>#REF!</v>
      </c>
      <c r="H595" s="134" t="e">
        <f>'2.NHbL'!#REF!</f>
        <v>#REF!</v>
      </c>
      <c r="I595" s="134" t="e">
        <f>'2.NHbL'!#REF!</f>
        <v>#REF!</v>
      </c>
    </row>
    <row r="596" spans="1:9" x14ac:dyDescent="0.15">
      <c r="A596" s="71" t="str">
        <f>'EL SD - sk.A+B'!A229</f>
        <v>EL SD</v>
      </c>
      <c r="B596" s="65">
        <f>'EL SD - sk.A+B'!B229</f>
        <v>4169</v>
      </c>
      <c r="C596" s="65" t="str">
        <f>'EL SD - sk.A+B'!C229</f>
        <v>22B</v>
      </c>
      <c r="D596" s="95" t="str">
        <f>'EL SD - sk.A+B'!D229</f>
        <v>neděle</v>
      </c>
      <c r="E596" s="96">
        <f>'EL SD - sk.A+B'!E229</f>
        <v>43002</v>
      </c>
      <c r="F596" s="74">
        <f>'EL SD - sk.A+B'!F229</f>
        <v>0.625</v>
      </c>
      <c r="G596" s="73" t="str">
        <f>'EL SD - sk.A+B'!G229</f>
        <v>Hradec Králové</v>
      </c>
      <c r="H596" s="76" t="str">
        <f>'EL SD - sk.A+B'!H229</f>
        <v>HBC Hradec Králové 1988</v>
      </c>
      <c r="I596" s="76" t="str">
        <f>'EL SD - sk.A+B'!I229</f>
        <v>HBC Autosklo-H.A.K. Pardubice</v>
      </c>
    </row>
    <row r="597" spans="1:9" hidden="1" x14ac:dyDescent="0.15">
      <c r="A597" s="71" t="str">
        <f>'EL SD - sk.A+B'!A219</f>
        <v>EL SD</v>
      </c>
      <c r="B597" s="65">
        <f>'EL SD - sk.A+B'!B219</f>
        <v>4154</v>
      </c>
      <c r="C597" s="76" t="str">
        <f>'EL SD - sk.A+B'!C219</f>
        <v>20A</v>
      </c>
      <c r="D597" s="62" t="str">
        <f>'EL SD - sk.A+B'!D219</f>
        <v>sobota</v>
      </c>
      <c r="E597" s="81">
        <f>'EL SD - sk.A+B'!E219</f>
        <v>43197</v>
      </c>
      <c r="F597" s="74">
        <f>'EL SD - sk.A+B'!F219</f>
        <v>0.45833333333333331</v>
      </c>
      <c r="G597" s="81" t="str">
        <f>'EL SD - sk.A+B'!G219</f>
        <v>Písek</v>
      </c>
      <c r="H597" s="76" t="str">
        <f>'EL SD - sk.A+B'!H219</f>
        <v>HC ŠD Písek</v>
      </c>
      <c r="I597" s="76" t="str">
        <f>'EL SD - sk.A+B'!I219</f>
        <v>TJ Snack Dobřany</v>
      </c>
    </row>
    <row r="598" spans="1:9" ht="11.25" hidden="1" x14ac:dyDescent="0.2">
      <c r="A598" s="50" t="str">
        <f>'1.Liga'!A217</f>
        <v>1.Liga</v>
      </c>
      <c r="B598" s="24">
        <f>'1.Liga'!B217</f>
        <v>2189</v>
      </c>
      <c r="C598" s="24" t="str">
        <f>'1.Liga'!C217</f>
        <v>ČF1</v>
      </c>
      <c r="D598" s="24" t="str">
        <f>'1.Liga'!D217</f>
        <v>sobota</v>
      </c>
      <c r="E598" s="28">
        <f>'1.Liga'!E217</f>
        <v>43197</v>
      </c>
      <c r="F598" s="44" t="str">
        <f>'1.Liga'!F217</f>
        <v/>
      </c>
      <c r="G598" s="8" t="str">
        <f>'1.Liga'!G217</f>
        <v>Play-off</v>
      </c>
      <c r="H598" s="8" t="str">
        <f>'1.Liga'!H217</f>
        <v>umístěný tým na 1. místě po ZČ</v>
      </c>
      <c r="I598" s="8" t="str">
        <f>'1.Liga'!I217</f>
        <v>nejhůře umístěný tým po ZČ</v>
      </c>
    </row>
    <row r="599" spans="1:9" ht="11.25" hidden="1" x14ac:dyDescent="0.2">
      <c r="A599" s="50" t="str">
        <f>'1.Liga'!A218</f>
        <v>1.Liga</v>
      </c>
      <c r="B599" s="24">
        <f>'1.Liga'!B218</f>
        <v>2190</v>
      </c>
      <c r="C599" s="24" t="str">
        <f>'1.Liga'!C218</f>
        <v>ČF1</v>
      </c>
      <c r="D599" s="24" t="str">
        <f>'1.Liga'!D218</f>
        <v>sobota</v>
      </c>
      <c r="E599" s="28">
        <f>'1.Liga'!E218</f>
        <v>43197</v>
      </c>
      <c r="F599" s="44" t="str">
        <f>'1.Liga'!F218</f>
        <v/>
      </c>
      <c r="G599" s="8" t="str">
        <f>'1.Liga'!G218</f>
        <v>Play-off</v>
      </c>
      <c r="H599" s="8" t="str">
        <f>'1.Liga'!H218</f>
        <v>umístěný tým na 2. místě po ZČ</v>
      </c>
      <c r="I599" s="8" t="str">
        <f>'1.Liga'!I218</f>
        <v>2 nejhůře umístěný tým po ZČ</v>
      </c>
    </row>
    <row r="600" spans="1:9" ht="11.25" hidden="1" x14ac:dyDescent="0.2">
      <c r="A600" s="50" t="str">
        <f>'1.Liga'!A219</f>
        <v>1.Liga</v>
      </c>
      <c r="B600" s="24">
        <f>'1.Liga'!B219</f>
        <v>2191</v>
      </c>
      <c r="C600" s="24" t="str">
        <f>'1.Liga'!C219</f>
        <v>ČF1</v>
      </c>
      <c r="D600" s="24" t="str">
        <f>'1.Liga'!D219</f>
        <v>sobota</v>
      </c>
      <c r="E600" s="28">
        <f>'1.Liga'!E219</f>
        <v>43197</v>
      </c>
      <c r="F600" s="44" t="str">
        <f>'1.Liga'!F219</f>
        <v/>
      </c>
      <c r="G600" s="8" t="str">
        <f>'1.Liga'!G219</f>
        <v>Play-off</v>
      </c>
      <c r="H600" s="8" t="str">
        <f>'1.Liga'!H219</f>
        <v>umístěný tým na 3. místě po ZČ</v>
      </c>
      <c r="I600" s="8" t="str">
        <f>'1.Liga'!I219</f>
        <v>3 nejhůře umístěný tým po ZČ</v>
      </c>
    </row>
    <row r="601" spans="1:9" ht="11.25" hidden="1" x14ac:dyDescent="0.2">
      <c r="A601" s="50" t="str">
        <f>'1.Liga'!A220</f>
        <v>1.Liga</v>
      </c>
      <c r="B601" s="24">
        <f>'1.Liga'!B220</f>
        <v>2192</v>
      </c>
      <c r="C601" s="24" t="str">
        <f>'1.Liga'!C220</f>
        <v>ČF1</v>
      </c>
      <c r="D601" s="24" t="str">
        <f>'1.Liga'!D220</f>
        <v>sobota</v>
      </c>
      <c r="E601" s="28">
        <f>'1.Liga'!E220</f>
        <v>43197</v>
      </c>
      <c r="F601" s="44" t="str">
        <f>'1.Liga'!F220</f>
        <v/>
      </c>
      <c r="G601" s="8" t="str">
        <f>'1.Liga'!G220</f>
        <v>Play-off</v>
      </c>
      <c r="H601" s="8" t="str">
        <f>'1.Liga'!H220</f>
        <v>umístěný tým na 4. místě po ZČ</v>
      </c>
      <c r="I601" s="8" t="str">
        <f>'1.Liga'!I220</f>
        <v>4 nejhůře umístěný tým po ZČ</v>
      </c>
    </row>
    <row r="602" spans="1:9" hidden="1" x14ac:dyDescent="0.15">
      <c r="A602" s="20" t="str">
        <f>Extraliga!A118</f>
        <v>Extraliga</v>
      </c>
      <c r="B602" s="8">
        <f>Extraliga!B118</f>
        <v>1096</v>
      </c>
      <c r="C602" s="8">
        <f>Extraliga!C118</f>
        <v>20</v>
      </c>
      <c r="D602" s="8" t="str">
        <f>Extraliga!D118</f>
        <v>sobota</v>
      </c>
      <c r="E602" s="9">
        <f>Extraliga!E118</f>
        <v>43197</v>
      </c>
      <c r="F602" s="10">
        <f>Extraliga!F118</f>
        <v>0.66666666666666663</v>
      </c>
      <c r="G602" s="8" t="str">
        <f>Extraliga!G118</f>
        <v>Plzeň - hala</v>
      </c>
      <c r="H602" s="8" t="str">
        <f>Extraliga!H118</f>
        <v>HBC Plzeň</v>
      </c>
      <c r="I602" s="8" t="str">
        <f>Extraliga!I118</f>
        <v>SK Hokejbal Letohrad</v>
      </c>
    </row>
    <row r="603" spans="1:9" hidden="1" x14ac:dyDescent="0.15">
      <c r="A603" s="71" t="str">
        <f>'EL SD - sk.A+B'!A221</f>
        <v>EL SD</v>
      </c>
      <c r="B603" s="65">
        <f>'EL SD - sk.A+B'!B221</f>
        <v>4164</v>
      </c>
      <c r="C603" s="76" t="str">
        <f>'EL SD - sk.A+B'!C221</f>
        <v>21B</v>
      </c>
      <c r="D603" s="62" t="str">
        <f>'EL SD - sk.A+B'!D221</f>
        <v>sobota</v>
      </c>
      <c r="E603" s="81">
        <f>'EL SD - sk.A+B'!E221</f>
        <v>43197</v>
      </c>
      <c r="F603" s="74">
        <f>'EL SD - sk.A+B'!F221</f>
        <v>0.45833333333333331</v>
      </c>
      <c r="G603" s="81" t="str">
        <f>'EL SD - sk.A+B'!G221</f>
        <v>Praha - Horní Měcholupy</v>
      </c>
      <c r="H603" s="76" t="str">
        <f>'EL SD - sk.A+B'!H221</f>
        <v>HBC Hostivař</v>
      </c>
      <c r="I603" s="76" t="str">
        <f>'EL SD - sk.A+B'!I221</f>
        <v>HBC Olomouc</v>
      </c>
    </row>
    <row r="604" spans="1:9" hidden="1" x14ac:dyDescent="0.15">
      <c r="A604" s="20" t="str">
        <f>Extraliga!A121</f>
        <v>Extraliga</v>
      </c>
      <c r="B604" s="8">
        <f>Extraliga!B121</f>
        <v>1099</v>
      </c>
      <c r="C604" s="8">
        <f>Extraliga!C121</f>
        <v>20</v>
      </c>
      <c r="D604" s="8" t="str">
        <f>Extraliga!D121</f>
        <v>sobota</v>
      </c>
      <c r="E604" s="9">
        <f>Extraliga!E121</f>
        <v>43197</v>
      </c>
      <c r="F604" s="10">
        <f>Extraliga!F121</f>
        <v>0.70833333333333337</v>
      </c>
      <c r="G604" s="8" t="str">
        <f>Extraliga!G121</f>
        <v>Praha - Lužiny</v>
      </c>
      <c r="H604" s="8" t="str">
        <f>Extraliga!H121</f>
        <v>HC Kert Park Praha</v>
      </c>
      <c r="I604" s="8" t="str">
        <f>Extraliga!I121</f>
        <v>SK Sudoměřice</v>
      </c>
    </row>
    <row r="605" spans="1:9" hidden="1" x14ac:dyDescent="0.15">
      <c r="A605" s="20" t="str">
        <f>Extraliga!A122</f>
        <v>Extraliga</v>
      </c>
      <c r="B605" s="8">
        <f>Extraliga!B122</f>
        <v>1100</v>
      </c>
      <c r="C605" s="8">
        <f>Extraliga!C122</f>
        <v>20</v>
      </c>
      <c r="D605" s="8" t="str">
        <f>Extraliga!D122</f>
        <v>sobota</v>
      </c>
      <c r="E605" s="9">
        <f>Extraliga!E122</f>
        <v>43197</v>
      </c>
      <c r="F605" s="10">
        <f>Extraliga!F122</f>
        <v>0.45833333333333331</v>
      </c>
      <c r="G605" s="8" t="str">
        <f>Extraliga!G122</f>
        <v>Rakovník</v>
      </c>
      <c r="H605" s="8" t="str">
        <f>Extraliga!H122</f>
        <v>HBC Rakovník</v>
      </c>
      <c r="I605" s="8" t="str">
        <f>Extraliga!I122</f>
        <v>HBC Rondo Most</v>
      </c>
    </row>
    <row r="606" spans="1:9" hidden="1" x14ac:dyDescent="0.15">
      <c r="A606" s="71" t="str">
        <f>'EL SD - sk.A+B'!A217</f>
        <v>EL SD</v>
      </c>
      <c r="B606" s="65">
        <f>'EL SD - sk.A+B'!B217</f>
        <v>4152</v>
      </c>
      <c r="C606" s="76" t="str">
        <f>'EL SD - sk.A+B'!C217</f>
        <v>20A</v>
      </c>
      <c r="D606" s="62" t="str">
        <f>'EL SD - sk.A+B'!D217</f>
        <v>sobota</v>
      </c>
      <c r="E606" s="81">
        <f>'EL SD - sk.A+B'!E217</f>
        <v>43197</v>
      </c>
      <c r="F606" s="74">
        <f>'EL SD - sk.A+B'!F217</f>
        <v>0.47916666666666669</v>
      </c>
      <c r="G606" s="73" t="str">
        <f>'EL SD - sk.A+B'!G217</f>
        <v>Stříbro</v>
      </c>
      <c r="H606" s="76" t="str">
        <f>'EL SD - sk.A+B'!H217</f>
        <v>HC Buldoci Stříbro</v>
      </c>
      <c r="I606" s="76" t="str">
        <f>'EL SD - sk.A+B'!I217</f>
        <v>HBC Plzeň</v>
      </c>
    </row>
    <row r="607" spans="1:9" hidden="1" x14ac:dyDescent="0.15">
      <c r="A607" s="104" t="str">
        <f>'EL MD-sk.B'!A107</f>
        <v>EL MD-sk.B</v>
      </c>
      <c r="B607" s="72">
        <f>'EL MD-sk.B'!B107</f>
        <v>5184</v>
      </c>
      <c r="C607" s="72">
        <f>'EL MD-sk.B'!C107</f>
        <v>21</v>
      </c>
      <c r="D607" s="72" t="str">
        <f>'EL MD-sk.B'!D107</f>
        <v>neděle</v>
      </c>
      <c r="E607" s="81">
        <f>'EL MD-sk.B'!E107</f>
        <v>43198</v>
      </c>
      <c r="F607" s="74">
        <f>'EL MD-sk.B'!F107</f>
        <v>0.47916666666666669</v>
      </c>
      <c r="G607" s="76" t="str">
        <f>'EL MD-sk.B'!G107</f>
        <v>Jindřichův Hradec</v>
      </c>
      <c r="H607" s="72" t="str">
        <f>'EL MD-sk.B'!H107</f>
        <v>TJ HBC Olymp Jindřichův Hradec</v>
      </c>
      <c r="I607" s="72" t="str">
        <f>'EL MD-sk.B'!I107</f>
        <v>SK Suchdol nad Lužnicí</v>
      </c>
    </row>
    <row r="608" spans="1:9" hidden="1" x14ac:dyDescent="0.15">
      <c r="A608" s="104" t="str">
        <f>'EL MD-sk.A'!A84</f>
        <v>EL MD-sk.A</v>
      </c>
      <c r="B608" s="72">
        <f>'EL MD-sk.A'!B84</f>
        <v>5061</v>
      </c>
      <c r="C608" s="72">
        <f>'EL MD-sk.A'!C84</f>
        <v>21</v>
      </c>
      <c r="D608" s="72" t="str">
        <f>'EL MD-sk.A'!D84</f>
        <v>neděle</v>
      </c>
      <c r="E608" s="81">
        <f>'EL MD-sk.A'!E84</f>
        <v>43198</v>
      </c>
      <c r="F608" s="74">
        <f>'EL MD-sk.A'!F84</f>
        <v>0.47916666666666669</v>
      </c>
      <c r="G608" s="81" t="str">
        <f>'EL MD-sk.A'!G84</f>
        <v>Kladno u ZS</v>
      </c>
      <c r="H608" s="76" t="str">
        <f>'EL MD-sk.A'!H84</f>
        <v>HBC Alpiq Kladno</v>
      </c>
      <c r="I608" s="76" t="str">
        <f>'EL MD-sk.A'!I84</f>
        <v>SK Kelti 2008</v>
      </c>
    </row>
    <row r="609" spans="1:9" hidden="1" x14ac:dyDescent="0.15">
      <c r="A609" s="104" t="str">
        <f>'EL MD-sk.C'!A85</f>
        <v>EL MD-sk.C</v>
      </c>
      <c r="B609" s="72">
        <f>'EL MD-sk.C'!B85</f>
        <v>5262</v>
      </c>
      <c r="C609" s="72">
        <f>'EL MD-sk.C'!C85</f>
        <v>21</v>
      </c>
      <c r="D609" s="72" t="str">
        <f>'EL MD-sk.C'!D85</f>
        <v>neděle</v>
      </c>
      <c r="E609" s="81">
        <f>'EL MD-sk.C'!E85</f>
        <v>43198</v>
      </c>
      <c r="F609" s="74">
        <f>'EL MD-sk.C'!F85</f>
        <v>0.54166666666666663</v>
      </c>
      <c r="G609" s="76" t="str">
        <f>'EL MD-sk.C'!G85</f>
        <v>Kyjov</v>
      </c>
      <c r="H609" s="76" t="str">
        <f>'EL MD-sk.C'!H85</f>
        <v>HBK Kyjov</v>
      </c>
      <c r="I609" s="76" t="str">
        <f>'EL MD-sk.C'!I85</f>
        <v>HBK Bulldogs Brno</v>
      </c>
    </row>
    <row r="610" spans="1:9" x14ac:dyDescent="0.15">
      <c r="A610" s="50" t="str">
        <f>'1.Liga'!A36</f>
        <v>1.Liga</v>
      </c>
      <c r="B610" s="24">
        <f>'1.Liga'!B36</f>
        <v>2030</v>
      </c>
      <c r="C610" s="24">
        <f>'1.Liga'!C36</f>
        <v>4</v>
      </c>
      <c r="D610" s="24" t="str">
        <f>'1.Liga'!D36</f>
        <v>neděle</v>
      </c>
      <c r="E610" s="28">
        <f>'1.Liga'!E36</f>
        <v>43002</v>
      </c>
      <c r="F610" s="54">
        <f>'1.Liga'!F36</f>
        <v>0.58333333333333337</v>
      </c>
      <c r="G610" s="24" t="str">
        <f>'1.Liga'!G36</f>
        <v>Jihlava</v>
      </c>
      <c r="H610" s="51" t="str">
        <f>'1.Liga'!H36</f>
        <v>SK Jihlava</v>
      </c>
      <c r="I610" s="51" t="str">
        <f>'1.Liga'!I36</f>
        <v>HBC Prachatice</v>
      </c>
    </row>
    <row r="611" spans="1:9" ht="11.25" hidden="1" x14ac:dyDescent="0.2">
      <c r="A611" s="50" t="str">
        <f>'1.Liga'!A222</f>
        <v>1.Liga</v>
      </c>
      <c r="B611" s="24">
        <f>'1.Liga'!B222</f>
        <v>2193</v>
      </c>
      <c r="C611" s="24" t="str">
        <f>'1.Liga'!C222</f>
        <v>ČF2</v>
      </c>
      <c r="D611" s="24" t="str">
        <f>'1.Liga'!D222</f>
        <v>neděle</v>
      </c>
      <c r="E611" s="28">
        <f>'1.Liga'!E222</f>
        <v>43198</v>
      </c>
      <c r="F611" s="44" t="str">
        <f>'1.Liga'!F222</f>
        <v/>
      </c>
      <c r="G611" s="8" t="str">
        <f>'1.Liga'!G222</f>
        <v>Play-off</v>
      </c>
      <c r="H611" s="8" t="str">
        <f>'1.Liga'!H222</f>
        <v>umístěný tým na 1. místě po ZČ</v>
      </c>
      <c r="I611" s="8" t="str">
        <f>'1.Liga'!I222</f>
        <v>nejhůře umístěný tým po ZČ</v>
      </c>
    </row>
    <row r="612" spans="1:9" ht="11.25" hidden="1" x14ac:dyDescent="0.2">
      <c r="A612" s="50" t="str">
        <f>'1.Liga'!A223</f>
        <v>1.Liga</v>
      </c>
      <c r="B612" s="24">
        <f>'1.Liga'!B223</f>
        <v>2194</v>
      </c>
      <c r="C612" s="24" t="str">
        <f>'1.Liga'!C223</f>
        <v>ČF2</v>
      </c>
      <c r="D612" s="24" t="str">
        <f>'1.Liga'!D223</f>
        <v>neděle</v>
      </c>
      <c r="E612" s="28">
        <f>'1.Liga'!E223</f>
        <v>43198</v>
      </c>
      <c r="F612" s="44" t="str">
        <f>'1.Liga'!F223</f>
        <v/>
      </c>
      <c r="G612" s="8" t="str">
        <f>'1.Liga'!G223</f>
        <v>Play-off</v>
      </c>
      <c r="H612" s="8" t="str">
        <f>'1.Liga'!H223</f>
        <v>umístěný tým na 2. místě po ZČ</v>
      </c>
      <c r="I612" s="8" t="str">
        <f>'1.Liga'!I223</f>
        <v>2 nejhůře umístěný tým po ZČ</v>
      </c>
    </row>
    <row r="613" spans="1:9" ht="11.25" hidden="1" x14ac:dyDescent="0.2">
      <c r="A613" s="50" t="str">
        <f>'1.Liga'!A224</f>
        <v>1.Liga</v>
      </c>
      <c r="B613" s="24">
        <f>'1.Liga'!B224</f>
        <v>2195</v>
      </c>
      <c r="C613" s="24" t="str">
        <f>'1.Liga'!C224</f>
        <v>ČF2</v>
      </c>
      <c r="D613" s="24" t="str">
        <f>'1.Liga'!D224</f>
        <v>neděle</v>
      </c>
      <c r="E613" s="28">
        <f>'1.Liga'!E224</f>
        <v>43198</v>
      </c>
      <c r="F613" s="44" t="str">
        <f>'1.Liga'!F224</f>
        <v/>
      </c>
      <c r="G613" s="8" t="str">
        <f>'1.Liga'!G224</f>
        <v>Play-off</v>
      </c>
      <c r="H613" s="8" t="str">
        <f>'1.Liga'!H224</f>
        <v>umístěný tým na 3. místě po ZČ</v>
      </c>
      <c r="I613" s="8" t="str">
        <f>'1.Liga'!I224</f>
        <v>3 nejhůře umístěný tým po ZČ</v>
      </c>
    </row>
    <row r="614" spans="1:9" ht="11.25" hidden="1" x14ac:dyDescent="0.2">
      <c r="A614" s="50" t="str">
        <f>'1.Liga'!A225</f>
        <v>1.Liga</v>
      </c>
      <c r="B614" s="24">
        <f>'1.Liga'!B225</f>
        <v>2196</v>
      </c>
      <c r="C614" s="24" t="str">
        <f>'1.Liga'!C225</f>
        <v>ČF2</v>
      </c>
      <c r="D614" s="24" t="str">
        <f>'1.Liga'!D225</f>
        <v>neděle</v>
      </c>
      <c r="E614" s="28">
        <f>'1.Liga'!E225</f>
        <v>43198</v>
      </c>
      <c r="F614" s="44" t="str">
        <f>'1.Liga'!F225</f>
        <v/>
      </c>
      <c r="G614" s="8" t="str">
        <f>'1.Liga'!G225</f>
        <v>Play-off</v>
      </c>
      <c r="H614" s="8" t="str">
        <f>'1.Liga'!H225</f>
        <v>umístěný tým na 4. místě po ZČ</v>
      </c>
      <c r="I614" s="8" t="str">
        <f>'1.Liga'!I225</f>
        <v>4 nejhůře umístěný tým po ZČ</v>
      </c>
    </row>
    <row r="615" spans="1:9" hidden="1" x14ac:dyDescent="0.15">
      <c r="A615" s="104" t="str">
        <f>'EL MD-sk.B'!A105</f>
        <v>EL MD-sk.B</v>
      </c>
      <c r="B615" s="72">
        <f>'EL MD-sk.B'!B105</f>
        <v>5182</v>
      </c>
      <c r="C615" s="72">
        <f>'EL MD-sk.B'!C105</f>
        <v>21</v>
      </c>
      <c r="D615" s="72" t="str">
        <f>'EL MD-sk.B'!D105</f>
        <v>neděle</v>
      </c>
      <c r="E615" s="81">
        <f>'EL MD-sk.B'!E105</f>
        <v>43198</v>
      </c>
      <c r="F615" s="74">
        <f>'EL MD-sk.B'!F105</f>
        <v>0.58333333333333337</v>
      </c>
      <c r="G615" s="81" t="str">
        <f>'EL MD-sk.B'!G105</f>
        <v>Plzeň - hala</v>
      </c>
      <c r="H615" s="76" t="str">
        <f>'EL MD-sk.B'!H105</f>
        <v>HBC Plzeň</v>
      </c>
      <c r="I615" s="76" t="str">
        <f>'EL MD-sk.B'!I105</f>
        <v>TJ Snack Dobřany</v>
      </c>
    </row>
    <row r="616" spans="1:9" hidden="1" x14ac:dyDescent="0.15">
      <c r="A616" s="104" t="str">
        <f>'EL MD-sk.A'!A85</f>
        <v>EL MD-sk.A</v>
      </c>
      <c r="B616" s="72">
        <f>'EL MD-sk.A'!B85</f>
        <v>5062</v>
      </c>
      <c r="C616" s="72">
        <f>'EL MD-sk.A'!C85</f>
        <v>21</v>
      </c>
      <c r="D616" s="72" t="str">
        <f>'EL MD-sk.A'!D85</f>
        <v>neděle</v>
      </c>
      <c r="E616" s="81">
        <f>'EL MD-sk.A'!E85</f>
        <v>43198</v>
      </c>
      <c r="F616" s="74">
        <f>'EL MD-sk.A'!F85</f>
        <v>0.58333333333333337</v>
      </c>
      <c r="G616" s="76" t="str">
        <f>'EL MD-sk.A'!G85</f>
        <v>Praha - Horní Měcholupy</v>
      </c>
      <c r="H616" s="76" t="str">
        <f>'EL MD-sk.A'!H85</f>
        <v>HBC Hostivař</v>
      </c>
      <c r="I616" s="76" t="str">
        <f>'EL MD-sk.A'!I85</f>
        <v>HBC Tygři Mladá Boleslav</v>
      </c>
    </row>
    <row r="617" spans="1:9" hidden="1" x14ac:dyDescent="0.15">
      <c r="A617" s="104" t="str">
        <f>'EL MD-sk.B'!A104</f>
        <v>EL MD-sk.B</v>
      </c>
      <c r="B617" s="72">
        <f>'EL MD-sk.B'!B104</f>
        <v>5181</v>
      </c>
      <c r="C617" s="72">
        <f>'EL MD-sk.B'!C104</f>
        <v>21</v>
      </c>
      <c r="D617" s="72" t="str">
        <f>'EL MD-sk.B'!D104</f>
        <v>neděle</v>
      </c>
      <c r="E617" s="81">
        <f>'EL MD-sk.B'!E104</f>
        <v>43198</v>
      </c>
      <c r="F617" s="74">
        <f>'EL MD-sk.B'!F104</f>
        <v>0.47916666666666669</v>
      </c>
      <c r="G617" s="81" t="str">
        <f>'EL MD-sk.B'!G104</f>
        <v>Praha - Lužiny</v>
      </c>
      <c r="H617" s="76" t="str">
        <f>'EL MD-sk.B'!H104</f>
        <v>HC Kert Park Praha</v>
      </c>
      <c r="I617" s="72" t="str">
        <f>'EL MD-sk.B'!I104</f>
        <v>TJ Kovo Praha</v>
      </c>
    </row>
    <row r="618" spans="1:9" hidden="1" x14ac:dyDescent="0.15">
      <c r="A618" s="104" t="str">
        <f>'EL MD-sk.B'!A106</f>
        <v>EL MD-sk.B</v>
      </c>
      <c r="B618" s="72">
        <f>'EL MD-sk.B'!B106</f>
        <v>5183</v>
      </c>
      <c r="C618" s="72">
        <f>'EL MD-sk.B'!C106</f>
        <v>21</v>
      </c>
      <c r="D618" s="72" t="str">
        <f>'EL MD-sk.B'!D106</f>
        <v>neděle</v>
      </c>
      <c r="E618" s="81">
        <f>'EL MD-sk.B'!E106</f>
        <v>43198</v>
      </c>
      <c r="F618" s="74">
        <f>'EL MD-sk.B'!F106</f>
        <v>0.47916666666666669</v>
      </c>
      <c r="G618" s="76" t="str">
        <f>'EL MD-sk.B'!G106</f>
        <v>Prachatice</v>
      </c>
      <c r="H618" s="76" t="str">
        <f>'EL MD-sk.B'!H106</f>
        <v>HBC Prachatice</v>
      </c>
      <c r="I618" s="76" t="str">
        <f>'EL MD-sk.B'!I106</f>
        <v>SK Pedagog České Budějovice</v>
      </c>
    </row>
    <row r="619" spans="1:9" x14ac:dyDescent="0.15">
      <c r="A619" s="143" t="str">
        <f>KHbL!A8</f>
        <v>KHBL</v>
      </c>
      <c r="B619" s="134">
        <f>KHbL!B8</f>
        <v>0</v>
      </c>
      <c r="C619" s="134">
        <f>KHbL!C8</f>
        <v>2</v>
      </c>
      <c r="D619" s="134" t="str">
        <f>KHbL!D8</f>
        <v>neděle</v>
      </c>
      <c r="E619" s="138">
        <f>KHbL!E8</f>
        <v>43002</v>
      </c>
      <c r="F619" s="14">
        <f>KHbL!F8</f>
        <v>0.70833333333333337</v>
      </c>
      <c r="G619" s="134" t="str">
        <f>KHbL!G8</f>
        <v>Pardubice - Polabiny</v>
      </c>
      <c r="H619" s="134" t="str">
        <f>KHbL!H8</f>
        <v>Splašené Hole</v>
      </c>
      <c r="I619" s="134" t="str">
        <f>KHbL!I8</f>
        <v>Chlumec nad Cidlinou "B"</v>
      </c>
    </row>
    <row r="620" spans="1:9" hidden="1" x14ac:dyDescent="0.15">
      <c r="A620" s="71" t="str">
        <f>'EL SD - sk.A+B'!A232</f>
        <v>EL SD</v>
      </c>
      <c r="B620" s="65">
        <f>'EL SD - sk.A+B'!B232</f>
        <v>4172</v>
      </c>
      <c r="C620" s="65" t="str">
        <f>'EL SD - sk.A+B'!C232</f>
        <v>22B</v>
      </c>
      <c r="D620" s="95" t="str">
        <f>'EL SD - sk.A+B'!D232</f>
        <v>neděle</v>
      </c>
      <c r="E620" s="96">
        <f>'EL SD - sk.A+B'!E232</f>
        <v>43198</v>
      </c>
      <c r="F620" s="74">
        <f>'EL SD - sk.A+B'!F232</f>
        <v>0.58333333333333337</v>
      </c>
      <c r="G620" s="81" t="str">
        <f>'EL SD - sk.A+B'!G232</f>
        <v>Třinec</v>
      </c>
      <c r="H620" s="76" t="str">
        <f>'EL SD - sk.A+B'!H232</f>
        <v>HBC Enviform Třinec</v>
      </c>
      <c r="I620" s="76" t="str">
        <f>'EL SD - sk.A+B'!I232</f>
        <v>HbK Karviná</v>
      </c>
    </row>
    <row r="621" spans="1:9" hidden="1" x14ac:dyDescent="0.15">
      <c r="A621" s="104" t="str">
        <f>'EL MD-sk.C'!A84</f>
        <v>EL MD-sk.C</v>
      </c>
      <c r="B621" s="72">
        <f>'EL MD-sk.C'!B84</f>
        <v>5261</v>
      </c>
      <c r="C621" s="72">
        <f>'EL MD-sk.C'!C84</f>
        <v>21</v>
      </c>
      <c r="D621" s="72" t="str">
        <f>'EL MD-sk.C'!D84</f>
        <v>neděle</v>
      </c>
      <c r="E621" s="81">
        <f>'EL MD-sk.C'!E84</f>
        <v>43198</v>
      </c>
      <c r="F621" s="74">
        <f>'EL MD-sk.C'!F84</f>
        <v>0.45833333333333331</v>
      </c>
      <c r="G621" s="81" t="str">
        <f>'EL MD-sk.C'!G84</f>
        <v>Zlín - Malenovice</v>
      </c>
      <c r="H621" s="76" t="str">
        <f>'EL MD-sk.C'!H84</f>
        <v>HBC Malenovice</v>
      </c>
      <c r="I621" s="76" t="str">
        <f>'EL MD-sk.C'!I84</f>
        <v>TJ Sokol Poruba</v>
      </c>
    </row>
    <row r="622" spans="1:9" hidden="1" x14ac:dyDescent="0.15">
      <c r="A622" s="20" t="str">
        <f>Extraliga!A124</f>
        <v>Extraliga</v>
      </c>
      <c r="B622" s="8">
        <f>Extraliga!B124</f>
        <v>1101</v>
      </c>
      <c r="C622" s="8">
        <f>Extraliga!C124</f>
        <v>21</v>
      </c>
      <c r="D622" s="8" t="str">
        <f>Extraliga!D124</f>
        <v>sobota</v>
      </c>
      <c r="E622" s="9">
        <f>Extraliga!E124</f>
        <v>43204</v>
      </c>
      <c r="F622" s="40">
        <f>Extraliga!F124</f>
        <v>0.54166666666666663</v>
      </c>
      <c r="G622" s="8" t="str">
        <f>Extraliga!G124</f>
        <v>ANS Most</v>
      </c>
      <c r="H622" s="8" t="str">
        <f>Extraliga!H124</f>
        <v>HBC Rondo Most</v>
      </c>
      <c r="I622" s="8" t="str">
        <f>Extraliga!I124</f>
        <v>HC Kert Park Praha</v>
      </c>
    </row>
    <row r="623" spans="1:9" x14ac:dyDescent="0.15">
      <c r="A623" s="50" t="str">
        <f>'1.Liga'!A32</f>
        <v>1.Liga</v>
      </c>
      <c r="B623" s="24">
        <f>'1.Liga'!B32</f>
        <v>2026</v>
      </c>
      <c r="C623" s="24">
        <f>'1.Liga'!C32</f>
        <v>4</v>
      </c>
      <c r="D623" s="24" t="str">
        <f>'1.Liga'!D32</f>
        <v>neděle</v>
      </c>
      <c r="E623" s="28">
        <f>'1.Liga'!E32</f>
        <v>43002</v>
      </c>
      <c r="F623" s="54">
        <f>'1.Liga'!F32</f>
        <v>0.58333333333333337</v>
      </c>
      <c r="G623" s="24" t="str">
        <f>'1.Liga'!G32</f>
        <v>Pardubice - Svítkov</v>
      </c>
      <c r="H623" s="51" t="str">
        <f>'1.Liga'!H32</f>
        <v>HBC JTEKT Svítkov Stars Pardubice</v>
      </c>
      <c r="I623" s="51" t="str">
        <f>'1.Liga'!I32</f>
        <v>TJ HBC Olymp Jindřichův Hradec</v>
      </c>
    </row>
    <row r="624" spans="1:9" x14ac:dyDescent="0.15">
      <c r="A624" s="143" t="str">
        <f>KHbL!A11</f>
        <v>KHBL</v>
      </c>
      <c r="B624" s="133">
        <f>KHbL!B11</f>
        <v>0</v>
      </c>
      <c r="C624" s="133">
        <f>KHbL!C11</f>
        <v>2</v>
      </c>
      <c r="D624" s="133" t="str">
        <f>KHbL!D11</f>
        <v>neděle</v>
      </c>
      <c r="E624" s="138">
        <f>KHbL!E11</f>
        <v>43002</v>
      </c>
      <c r="F624" s="14">
        <f>KHbL!F11</f>
        <v>0.6875</v>
      </c>
      <c r="G624" s="133" t="str">
        <f>KHbL!G11</f>
        <v>Pardubice - Svítkov</v>
      </c>
      <c r="H624" s="133" t="str">
        <f>KHbL!H11</f>
        <v>Delta Pardubice</v>
      </c>
      <c r="I624" s="133" t="str">
        <f>KHbL!I11</f>
        <v>Autosklo HAK Pardubice "C"</v>
      </c>
    </row>
    <row r="625" spans="1:9" ht="11.25" hidden="1" x14ac:dyDescent="0.2">
      <c r="A625" s="50" t="str">
        <f>'1.Liga'!A227</f>
        <v>1.Liga</v>
      </c>
      <c r="B625" s="24">
        <f>'1.Liga'!B227</f>
        <v>2197</v>
      </c>
      <c r="C625" s="24" t="str">
        <f>'1.Liga'!C227</f>
        <v>ČF3</v>
      </c>
      <c r="D625" s="24" t="str">
        <f>'1.Liga'!D227</f>
        <v>sobota</v>
      </c>
      <c r="E625" s="28">
        <f>'1.Liga'!E227</f>
        <v>43204</v>
      </c>
      <c r="F625" s="44" t="str">
        <f>'1.Liga'!F227</f>
        <v/>
      </c>
      <c r="G625" s="8" t="str">
        <f>'1.Liga'!G227</f>
        <v>Play-off</v>
      </c>
      <c r="H625" s="8" t="str">
        <f>'1.Liga'!H227</f>
        <v>nejhůře umístěný tým po ZČ</v>
      </c>
      <c r="I625" s="8" t="str">
        <f>'1.Liga'!I227</f>
        <v>umístěný tým na 1. místě po ZČ</v>
      </c>
    </row>
    <row r="626" spans="1:9" ht="11.25" hidden="1" x14ac:dyDescent="0.2">
      <c r="A626" s="50" t="str">
        <f>'1.Liga'!A228</f>
        <v>1.Liga</v>
      </c>
      <c r="B626" s="24">
        <f>'1.Liga'!B228</f>
        <v>2198</v>
      </c>
      <c r="C626" s="24" t="str">
        <f>'1.Liga'!C228</f>
        <v>ČF3</v>
      </c>
      <c r="D626" s="24" t="str">
        <f>'1.Liga'!D228</f>
        <v>sobota</v>
      </c>
      <c r="E626" s="28">
        <f>'1.Liga'!E228</f>
        <v>43204</v>
      </c>
      <c r="F626" s="44" t="str">
        <f>'1.Liga'!F228</f>
        <v/>
      </c>
      <c r="G626" s="8" t="str">
        <f>'1.Liga'!G228</f>
        <v>Play-off</v>
      </c>
      <c r="H626" s="8" t="str">
        <f>'1.Liga'!H228</f>
        <v>2 nejhůře umístěný tým po ZČ</v>
      </c>
      <c r="I626" s="8" t="str">
        <f>'1.Liga'!I228</f>
        <v>umístěný tým na 2. místě po ZČ</v>
      </c>
    </row>
    <row r="627" spans="1:9" ht="11.25" hidden="1" x14ac:dyDescent="0.2">
      <c r="A627" s="50" t="str">
        <f>'1.Liga'!A229</f>
        <v>1.Liga</v>
      </c>
      <c r="B627" s="24">
        <f>'1.Liga'!B229</f>
        <v>2199</v>
      </c>
      <c r="C627" s="24" t="str">
        <f>'1.Liga'!C229</f>
        <v>ČF3</v>
      </c>
      <c r="D627" s="24" t="str">
        <f>'1.Liga'!D229</f>
        <v>sobota</v>
      </c>
      <c r="E627" s="28">
        <f>'1.Liga'!E229</f>
        <v>43204</v>
      </c>
      <c r="F627" s="44" t="str">
        <f>'1.Liga'!F229</f>
        <v/>
      </c>
      <c r="G627" s="8" t="str">
        <f>'1.Liga'!G229</f>
        <v>Play-off</v>
      </c>
      <c r="H627" s="8" t="str">
        <f>'1.Liga'!H229</f>
        <v>3 nejhůře umístěný tým po ZČ</v>
      </c>
      <c r="I627" s="8" t="str">
        <f>'1.Liga'!I229</f>
        <v>umístěný tým na 3. místě po ZČ</v>
      </c>
    </row>
    <row r="628" spans="1:9" ht="11.25" hidden="1" x14ac:dyDescent="0.2">
      <c r="A628" s="50" t="str">
        <f>'1.Liga'!A230</f>
        <v>1.Liga</v>
      </c>
      <c r="B628" s="24">
        <f>'1.Liga'!B230</f>
        <v>2200</v>
      </c>
      <c r="C628" s="24" t="str">
        <f>'1.Liga'!C230</f>
        <v>ČF3</v>
      </c>
      <c r="D628" s="24" t="str">
        <f>'1.Liga'!D230</f>
        <v>sobota</v>
      </c>
      <c r="E628" s="28">
        <f>'1.Liga'!E230</f>
        <v>43204</v>
      </c>
      <c r="F628" s="44" t="str">
        <f>'1.Liga'!F230</f>
        <v/>
      </c>
      <c r="G628" s="8" t="str">
        <f>'1.Liga'!G230</f>
        <v>Play-off</v>
      </c>
      <c r="H628" s="8" t="str">
        <f>'1.Liga'!H230</f>
        <v>4 nejhůře umístěný tým po ZČ</v>
      </c>
      <c r="I628" s="8" t="str">
        <f>'1.Liga'!I230</f>
        <v>umístěný tým na 4. místě po ZČ</v>
      </c>
    </row>
    <row r="629" spans="1:9" hidden="1" x14ac:dyDescent="0.15">
      <c r="A629" s="71" t="str">
        <f>'EL SD - sk.A+B'!A234</f>
        <v>EL SD</v>
      </c>
      <c r="B629" s="65">
        <f>'EL SD - sk.A+B'!B234</f>
        <v>4205</v>
      </c>
      <c r="C629" s="65" t="str">
        <f>'EL SD - sk.A+B'!C234</f>
        <v>OF</v>
      </c>
      <c r="D629" s="65" t="str">
        <f>'EL SD - sk.A+B'!D234</f>
        <v>sobota</v>
      </c>
      <c r="E629" s="81">
        <f>'EL SD - sk.A+B'!E234</f>
        <v>43204</v>
      </c>
      <c r="F629" s="66" t="str">
        <f>'EL SD - sk.A+B'!F234</f>
        <v/>
      </c>
      <c r="G629" s="72" t="str">
        <f>'EL SD - sk.A+B'!G234</f>
        <v>Play-off</v>
      </c>
      <c r="H629" s="72" t="str">
        <f>'EL SD - sk.A+B'!H234</f>
        <v>umístěný tým na 12. místě po ZČ</v>
      </c>
      <c r="I629" s="72" t="str">
        <f>'EL SD - sk.A+B'!I234</f>
        <v>umístěný tým na 5. místě po ZČ</v>
      </c>
    </row>
    <row r="630" spans="1:9" hidden="1" x14ac:dyDescent="0.15">
      <c r="A630" s="71" t="str">
        <f>'EL SD - sk.A+B'!A235</f>
        <v>EL SD</v>
      </c>
      <c r="B630" s="65">
        <f>'EL SD - sk.A+B'!B235</f>
        <v>4206</v>
      </c>
      <c r="C630" s="65" t="str">
        <f>'EL SD - sk.A+B'!C235</f>
        <v>OF</v>
      </c>
      <c r="D630" s="65" t="str">
        <f>'EL SD - sk.A+B'!D235</f>
        <v>sobota</v>
      </c>
      <c r="E630" s="81">
        <f>'EL SD - sk.A+B'!E235</f>
        <v>43204</v>
      </c>
      <c r="F630" s="66" t="str">
        <f>'EL SD - sk.A+B'!F235</f>
        <v/>
      </c>
      <c r="G630" s="72" t="str">
        <f>'EL SD - sk.A+B'!G235</f>
        <v>Play-off</v>
      </c>
      <c r="H630" s="72" t="str">
        <f>'EL SD - sk.A+B'!H235</f>
        <v>umístěný tým na 11. místě po ZČ</v>
      </c>
      <c r="I630" s="72" t="str">
        <f>'EL SD - sk.A+B'!I235</f>
        <v>umístěný tým na 6. místě po ZČ</v>
      </c>
    </row>
    <row r="631" spans="1:9" hidden="1" x14ac:dyDescent="0.15">
      <c r="A631" s="71" t="str">
        <f>'EL SD - sk.A+B'!A236</f>
        <v>EL SD</v>
      </c>
      <c r="B631" s="65">
        <f>'EL SD - sk.A+B'!B236</f>
        <v>4207</v>
      </c>
      <c r="C631" s="65" t="str">
        <f>'EL SD - sk.A+B'!C236</f>
        <v>OF</v>
      </c>
      <c r="D631" s="65" t="str">
        <f>'EL SD - sk.A+B'!D236</f>
        <v>sobota</v>
      </c>
      <c r="E631" s="81">
        <f>'EL SD - sk.A+B'!E236</f>
        <v>43204</v>
      </c>
      <c r="F631" s="66" t="str">
        <f>'EL SD - sk.A+B'!F236</f>
        <v/>
      </c>
      <c r="G631" s="72" t="str">
        <f>'EL SD - sk.A+B'!G236</f>
        <v>Play-off</v>
      </c>
      <c r="H631" s="72" t="str">
        <f>'EL SD - sk.A+B'!H236</f>
        <v>umístěný tým na 10. místě po ZČ</v>
      </c>
      <c r="I631" s="72" t="str">
        <f>'EL SD - sk.A+B'!I236</f>
        <v>umístěný tým na 7. místě po ZČ</v>
      </c>
    </row>
    <row r="632" spans="1:9" hidden="1" x14ac:dyDescent="0.15">
      <c r="A632" s="71" t="str">
        <f>'EL SD - sk.A+B'!A237</f>
        <v>EL SD</v>
      </c>
      <c r="B632" s="65">
        <f>'EL SD - sk.A+B'!B237</f>
        <v>4208</v>
      </c>
      <c r="C632" s="65" t="str">
        <f>'EL SD - sk.A+B'!C237</f>
        <v>OF</v>
      </c>
      <c r="D632" s="65" t="str">
        <f>'EL SD - sk.A+B'!D237</f>
        <v>sobota</v>
      </c>
      <c r="E632" s="81">
        <f>'EL SD - sk.A+B'!E237</f>
        <v>43204</v>
      </c>
      <c r="F632" s="66" t="str">
        <f>'EL SD - sk.A+B'!F237</f>
        <v/>
      </c>
      <c r="G632" s="72" t="str">
        <f>'EL SD - sk.A+B'!G237</f>
        <v>Play-off</v>
      </c>
      <c r="H632" s="72" t="str">
        <f>'EL SD - sk.A+B'!H237</f>
        <v>umístěný tým na 9. místě po ZČ</v>
      </c>
      <c r="I632" s="72" t="str">
        <f>'EL SD - sk.A+B'!I237</f>
        <v>umístěný tým na 8. místě po ZČ</v>
      </c>
    </row>
    <row r="633" spans="1:9" hidden="1" x14ac:dyDescent="0.15">
      <c r="A633" s="20" t="str">
        <f>Extraliga!A127</f>
        <v>Extraliga</v>
      </c>
      <c r="B633" s="8">
        <f>Extraliga!B127</f>
        <v>1104</v>
      </c>
      <c r="C633" s="8">
        <f>Extraliga!C127</f>
        <v>21</v>
      </c>
      <c r="D633" s="8" t="str">
        <f>Extraliga!D127</f>
        <v>sobota</v>
      </c>
      <c r="E633" s="9">
        <f>Extraliga!E127</f>
        <v>43204</v>
      </c>
      <c r="F633" s="40">
        <f>Extraliga!F127</f>
        <v>0.54166666666666663</v>
      </c>
      <c r="G633" s="8" t="str">
        <f>Extraliga!G127</f>
        <v>Praha - Palmovka</v>
      </c>
      <c r="H633" s="8" t="str">
        <f>Extraliga!H127</f>
        <v>TJ KOVO Praha</v>
      </c>
      <c r="I633" s="8" t="str">
        <f>Extraliga!I127</f>
        <v>HBC Plzeň</v>
      </c>
    </row>
    <row r="634" spans="1:9" hidden="1" x14ac:dyDescent="0.15">
      <c r="A634" s="20" t="str">
        <f>Extraliga!A125</f>
        <v>Extraliga</v>
      </c>
      <c r="B634" s="8">
        <f>Extraliga!B125</f>
        <v>1102</v>
      </c>
      <c r="C634" s="8">
        <f>Extraliga!C125</f>
        <v>21</v>
      </c>
      <c r="D634" s="8" t="str">
        <f>Extraliga!D125</f>
        <v>sobota</v>
      </c>
      <c r="E634" s="9">
        <f>Extraliga!E125</f>
        <v>43204</v>
      </c>
      <c r="F634" s="40">
        <f>Extraliga!F125</f>
        <v>0.54166666666666663</v>
      </c>
      <c r="G634" s="8" t="str">
        <f>Extraliga!G125</f>
        <v>Sudoměřice</v>
      </c>
      <c r="H634" s="8" t="str">
        <f>Extraliga!H125</f>
        <v>SK Sudoměřice</v>
      </c>
      <c r="I634" s="8" t="str">
        <f>Extraliga!I125</f>
        <v>HBC Alpiq Kladno</v>
      </c>
    </row>
    <row r="635" spans="1:9" hidden="1" x14ac:dyDescent="0.15">
      <c r="A635" s="104" t="str">
        <f>'EL MD-sk.B'!A110</f>
        <v>EL MD-sk.B</v>
      </c>
      <c r="B635" s="72">
        <f>'EL MD-sk.B'!B110</f>
        <v>5186</v>
      </c>
      <c r="C635" s="72">
        <f>'EL MD-sk.B'!C110</f>
        <v>22</v>
      </c>
      <c r="D635" s="72" t="str">
        <f>'EL MD-sk.B'!D110</f>
        <v>neděle</v>
      </c>
      <c r="E635" s="81">
        <f>'EL MD-sk.B'!E110</f>
        <v>43205</v>
      </c>
      <c r="F635" s="74">
        <f>'EL MD-sk.B'!F110</f>
        <v>0.47916666666666669</v>
      </c>
      <c r="G635" s="76" t="str">
        <f>'EL MD-sk.B'!G110</f>
        <v>Jindřichův Hradec</v>
      </c>
      <c r="H635" s="72" t="str">
        <f>'EL MD-sk.B'!H110</f>
        <v>TJ HBC Olymp Jindřichův Hradec</v>
      </c>
      <c r="I635" s="76" t="str">
        <f>'EL MD-sk.B'!I110</f>
        <v>SK Pedagog České Budějovice</v>
      </c>
    </row>
    <row r="636" spans="1:9" hidden="1" x14ac:dyDescent="0.15">
      <c r="A636" s="104" t="str">
        <f>'EL MD-sk.A'!A90</f>
        <v>EL MD-sk.A</v>
      </c>
      <c r="B636" s="72">
        <f>'EL MD-sk.A'!B90</f>
        <v>5066</v>
      </c>
      <c r="C636" s="72">
        <f>'EL MD-sk.A'!C90</f>
        <v>22</v>
      </c>
      <c r="D636" s="72" t="str">
        <f>'EL MD-sk.A'!D90</f>
        <v>neděle</v>
      </c>
      <c r="E636" s="81">
        <f>'EL MD-sk.A'!E90</f>
        <v>43205</v>
      </c>
      <c r="F636" s="74">
        <f>'EL MD-sk.A'!F90</f>
        <v>0.47916666666666669</v>
      </c>
      <c r="G636" s="81" t="str">
        <f>'EL MD-sk.A'!G90</f>
        <v>Kladno u ZS</v>
      </c>
      <c r="H636" s="76" t="str">
        <f>'EL MD-sk.A'!H90</f>
        <v>HBC Alpiq Kladno</v>
      </c>
      <c r="I636" s="76" t="str">
        <f>'EL MD-sk.A'!I90</f>
        <v>Elba DDM Ústí nad Labem</v>
      </c>
    </row>
    <row r="637" spans="1:9" hidden="1" x14ac:dyDescent="0.15">
      <c r="A637" s="104" t="str">
        <f>'EL MD-sk.C'!A89</f>
        <v>EL MD-sk.C</v>
      </c>
      <c r="B637" s="72">
        <f>'EL MD-sk.C'!B89</f>
        <v>5265</v>
      </c>
      <c r="C637" s="72">
        <f>'EL MD-sk.C'!C89</f>
        <v>22</v>
      </c>
      <c r="D637" s="72" t="str">
        <f>'EL MD-sk.C'!D89</f>
        <v>neděle</v>
      </c>
      <c r="E637" s="81">
        <f>'EL MD-sk.C'!E89</f>
        <v>43205</v>
      </c>
      <c r="F637" s="74">
        <f>'EL MD-sk.C'!F89</f>
        <v>0.54166666666666663</v>
      </c>
      <c r="G637" s="76" t="str">
        <f>'EL MD-sk.C'!G89</f>
        <v>Kyjov</v>
      </c>
      <c r="H637" s="76" t="str">
        <f>'EL MD-sk.C'!H89</f>
        <v>HBK Kyjov</v>
      </c>
      <c r="I637" s="76" t="str">
        <f>'EL MD-sk.C'!I89</f>
        <v>TJ Sokol Poruba</v>
      </c>
    </row>
    <row r="638" spans="1:9" x14ac:dyDescent="0.15">
      <c r="A638" s="143" t="str">
        <f>KHbL!A10</f>
        <v>KHBL</v>
      </c>
      <c r="B638" s="134">
        <f>KHbL!B10</f>
        <v>0</v>
      </c>
      <c r="C638" s="134">
        <f>KHbL!C10</f>
        <v>2</v>
      </c>
      <c r="D638" s="134" t="str">
        <f>KHbL!D10</f>
        <v>neděle</v>
      </c>
      <c r="E638" s="138">
        <f>KHbL!E10</f>
        <v>43002</v>
      </c>
      <c r="F638" s="14">
        <f>KHbL!F10</f>
        <v>0.58333333333333337</v>
      </c>
      <c r="G638" s="134" t="str">
        <f>KHbL!G10</f>
        <v>Prachovice</v>
      </c>
      <c r="H638" s="134" t="str">
        <f>KHbL!H10</f>
        <v>Prachovice</v>
      </c>
      <c r="I638" s="134" t="str">
        <f>KHbL!I10</f>
        <v>Jokerit Chrudim</v>
      </c>
    </row>
    <row r="639" spans="1:9" ht="11.25" hidden="1" x14ac:dyDescent="0.2">
      <c r="A639" s="50" t="str">
        <f>'1.Liga'!A232</f>
        <v>1.Liga</v>
      </c>
      <c r="B639" s="24">
        <f>'1.Liga'!B232</f>
        <v>2201</v>
      </c>
      <c r="C639" s="24" t="str">
        <f>'1.Liga'!C232</f>
        <v>ČF4</v>
      </c>
      <c r="D639" s="24" t="str">
        <f>'1.Liga'!D232</f>
        <v>neděle</v>
      </c>
      <c r="E639" s="28">
        <f>'1.Liga'!E232</f>
        <v>43205</v>
      </c>
      <c r="F639" s="44" t="str">
        <f>'1.Liga'!F232</f>
        <v/>
      </c>
      <c r="G639" s="8" t="str">
        <f>'1.Liga'!G232</f>
        <v>Play-off</v>
      </c>
      <c r="H639" s="8" t="str">
        <f>'1.Liga'!H232</f>
        <v>nejhůře umístěný tým po ZČ</v>
      </c>
      <c r="I639" s="8" t="str">
        <f>'1.Liga'!I232</f>
        <v>umístěný tým na 1. místě po ZČ</v>
      </c>
    </row>
    <row r="640" spans="1:9" ht="11.25" hidden="1" x14ac:dyDescent="0.2">
      <c r="A640" s="50" t="str">
        <f>'1.Liga'!A233</f>
        <v>1.Liga</v>
      </c>
      <c r="B640" s="24">
        <f>'1.Liga'!B233</f>
        <v>2202</v>
      </c>
      <c r="C640" s="24" t="str">
        <f>'1.Liga'!C233</f>
        <v>ČF4</v>
      </c>
      <c r="D640" s="24" t="str">
        <f>'1.Liga'!D233</f>
        <v>neděle</v>
      </c>
      <c r="E640" s="28">
        <f>'1.Liga'!E233</f>
        <v>43205</v>
      </c>
      <c r="F640" s="44" t="str">
        <f>'1.Liga'!F233</f>
        <v/>
      </c>
      <c r="G640" s="8" t="str">
        <f>'1.Liga'!G233</f>
        <v>Play-off</v>
      </c>
      <c r="H640" s="8" t="str">
        <f>'1.Liga'!H233</f>
        <v>2 nejhůře umístěný tým po ZČ</v>
      </c>
      <c r="I640" s="8" t="str">
        <f>'1.Liga'!I233</f>
        <v>umístěný tým na 2. místě po ZČ</v>
      </c>
    </row>
    <row r="641" spans="1:9" ht="11.25" hidden="1" x14ac:dyDescent="0.2">
      <c r="A641" s="50" t="str">
        <f>'1.Liga'!A234</f>
        <v>1.Liga</v>
      </c>
      <c r="B641" s="24">
        <f>'1.Liga'!B234</f>
        <v>2203</v>
      </c>
      <c r="C641" s="24" t="str">
        <f>'1.Liga'!C234</f>
        <v>ČF4</v>
      </c>
      <c r="D641" s="24" t="str">
        <f>'1.Liga'!D234</f>
        <v>neděle</v>
      </c>
      <c r="E641" s="28">
        <f>'1.Liga'!E234</f>
        <v>43205</v>
      </c>
      <c r="F641" s="44" t="str">
        <f>'1.Liga'!F234</f>
        <v/>
      </c>
      <c r="G641" s="8" t="str">
        <f>'1.Liga'!G234</f>
        <v>Play-off</v>
      </c>
      <c r="H641" s="8" t="str">
        <f>'1.Liga'!H234</f>
        <v>3 nejhůře umístěný tým po ZČ</v>
      </c>
      <c r="I641" s="8" t="str">
        <f>'1.Liga'!I234</f>
        <v>umístěný tým na 3. místě po ZČ</v>
      </c>
    </row>
    <row r="642" spans="1:9" ht="11.25" hidden="1" x14ac:dyDescent="0.2">
      <c r="A642" s="50" t="str">
        <f>'1.Liga'!A235</f>
        <v>1.Liga</v>
      </c>
      <c r="B642" s="24">
        <f>'1.Liga'!B235</f>
        <v>2204</v>
      </c>
      <c r="C642" s="24" t="str">
        <f>'1.Liga'!C235</f>
        <v>ČF4</v>
      </c>
      <c r="D642" s="24" t="str">
        <f>'1.Liga'!D235</f>
        <v>neděle</v>
      </c>
      <c r="E642" s="28">
        <f>'1.Liga'!E235</f>
        <v>43205</v>
      </c>
      <c r="F642" s="44" t="str">
        <f>'1.Liga'!F235</f>
        <v/>
      </c>
      <c r="G642" s="8" t="str">
        <f>'1.Liga'!G235</f>
        <v>Play-off</v>
      </c>
      <c r="H642" s="8" t="str">
        <f>'1.Liga'!H235</f>
        <v>4 nejhůře umístěný tým po ZČ</v>
      </c>
      <c r="I642" s="8" t="str">
        <f>'1.Liga'!I235</f>
        <v>umístěný tým na 4. místě po ZČ</v>
      </c>
    </row>
    <row r="643" spans="1:9" hidden="1" x14ac:dyDescent="0.15">
      <c r="A643" s="104" t="str">
        <f>'EL MD-sk.B'!A112</f>
        <v>EL MD-sk.B</v>
      </c>
      <c r="B643" s="72">
        <f>'EL MD-sk.B'!B112</f>
        <v>5188</v>
      </c>
      <c r="C643" s="72">
        <f>'EL MD-sk.B'!C112</f>
        <v>22</v>
      </c>
      <c r="D643" s="72" t="str">
        <f>'EL MD-sk.B'!D112</f>
        <v>neděle</v>
      </c>
      <c r="E643" s="81">
        <f>'EL MD-sk.B'!E112</f>
        <v>43205</v>
      </c>
      <c r="F643" s="74">
        <f>'EL MD-sk.B'!F112</f>
        <v>0.58333333333333337</v>
      </c>
      <c r="G643" s="81" t="str">
        <f>'EL MD-sk.B'!G112</f>
        <v>Plzeň - hala</v>
      </c>
      <c r="H643" s="76" t="str">
        <f>'EL MD-sk.B'!H112</f>
        <v>HBC Plzeň</v>
      </c>
      <c r="I643" s="76" t="str">
        <f>'EL MD-sk.B'!I112</f>
        <v>HC Kert Park Praha</v>
      </c>
    </row>
    <row r="644" spans="1:9" hidden="1" x14ac:dyDescent="0.15">
      <c r="A644" s="104" t="str">
        <f>'EL MD-sk.A'!A89</f>
        <v>EL MD-sk.A</v>
      </c>
      <c r="B644" s="72">
        <f>'EL MD-sk.A'!B89</f>
        <v>5065</v>
      </c>
      <c r="C644" s="72">
        <f>'EL MD-sk.A'!C89</f>
        <v>22</v>
      </c>
      <c r="D644" s="72" t="str">
        <f>'EL MD-sk.A'!D89</f>
        <v>neděle</v>
      </c>
      <c r="E644" s="81">
        <f>'EL MD-sk.A'!E89</f>
        <v>43205</v>
      </c>
      <c r="F644" s="74">
        <f>'EL MD-sk.A'!F89</f>
        <v>0.58333333333333337</v>
      </c>
      <c r="G644" s="76" t="str">
        <f>'EL MD-sk.A'!G89</f>
        <v>Praha - Horní Měcholupy</v>
      </c>
      <c r="H644" s="76" t="str">
        <f>'EL MD-sk.A'!H89</f>
        <v>HBC Hostivař</v>
      </c>
      <c r="I644" s="76" t="str">
        <f>'EL MD-sk.A'!I89</f>
        <v>SK Kelti 2008</v>
      </c>
    </row>
    <row r="645" spans="1:9" hidden="1" x14ac:dyDescent="0.15">
      <c r="A645" s="104" t="str">
        <f>'EL MD-sk.B'!A109</f>
        <v>EL MD-sk.B</v>
      </c>
      <c r="B645" s="72">
        <f>'EL MD-sk.B'!B109</f>
        <v>5185</v>
      </c>
      <c r="C645" s="72">
        <f>'EL MD-sk.B'!C109</f>
        <v>22</v>
      </c>
      <c r="D645" s="72" t="str">
        <f>'EL MD-sk.B'!D109</f>
        <v>neděle</v>
      </c>
      <c r="E645" s="81">
        <f>'EL MD-sk.B'!E109</f>
        <v>43205</v>
      </c>
      <c r="F645" s="74">
        <f>'EL MD-sk.B'!F109</f>
        <v>0.47916666666666669</v>
      </c>
      <c r="G645" s="72" t="str">
        <f>'EL MD-sk.B'!G109</f>
        <v>Praha - Palmovka</v>
      </c>
      <c r="H645" s="72" t="str">
        <f>'EL MD-sk.B'!H109</f>
        <v>TJ Kovo Praha</v>
      </c>
      <c r="I645" s="72" t="str">
        <f>'EL MD-sk.B'!I109</f>
        <v>SK Suchdol nad Lužnicí</v>
      </c>
    </row>
    <row r="646" spans="1:9" hidden="1" x14ac:dyDescent="0.15">
      <c r="A646" s="104" t="str">
        <f>'EL MD-sk.B'!A111</f>
        <v>EL MD-sk.B</v>
      </c>
      <c r="B646" s="72">
        <f>'EL MD-sk.B'!B111</f>
        <v>5187</v>
      </c>
      <c r="C646" s="72">
        <f>'EL MD-sk.B'!C111</f>
        <v>22</v>
      </c>
      <c r="D646" s="72" t="str">
        <f>'EL MD-sk.B'!D111</f>
        <v>neděle</v>
      </c>
      <c r="E646" s="81">
        <f>'EL MD-sk.B'!E111</f>
        <v>43205</v>
      </c>
      <c r="F646" s="74">
        <f>'EL MD-sk.B'!F111</f>
        <v>0.47916666666666669</v>
      </c>
      <c r="G646" s="76" t="str">
        <f>'EL MD-sk.B'!G111</f>
        <v>Prachatice</v>
      </c>
      <c r="H646" s="76" t="str">
        <f>'EL MD-sk.B'!H111</f>
        <v>HBC Prachatice</v>
      </c>
      <c r="I646" s="76" t="str">
        <f>'EL MD-sk.B'!I111</f>
        <v>TJ Snack Dobřany</v>
      </c>
    </row>
    <row r="647" spans="1:9" x14ac:dyDescent="0.15">
      <c r="A647" s="50" t="str">
        <f>'1.Liga'!A31</f>
        <v>1.Liga</v>
      </c>
      <c r="B647" s="24">
        <f>'1.Liga'!B31</f>
        <v>2025</v>
      </c>
      <c r="C647" s="24">
        <f>'1.Liga'!C31</f>
        <v>4</v>
      </c>
      <c r="D647" s="24" t="str">
        <f>'1.Liga'!D31</f>
        <v>neděle</v>
      </c>
      <c r="E647" s="28">
        <f>'1.Liga'!E31</f>
        <v>43002</v>
      </c>
      <c r="F647" s="54">
        <f>'1.Liga'!F31</f>
        <v>0.58333333333333337</v>
      </c>
      <c r="G647" s="24" t="str">
        <f>'1.Liga'!G31</f>
        <v>Přelouč</v>
      </c>
      <c r="H647" s="51" t="str">
        <f>'1.Liga'!H31</f>
        <v>HC Jestřábi Přelouč</v>
      </c>
      <c r="I647" s="51" t="str">
        <f>'1.Liga'!I31</f>
        <v>HBC Plzeň-Litice</v>
      </c>
    </row>
    <row r="648" spans="1:9" hidden="1" x14ac:dyDescent="0.15">
      <c r="A648" s="104" t="str">
        <f>'EL MD-sk.C'!A90</f>
        <v>EL MD-sk.C</v>
      </c>
      <c r="B648" s="72">
        <f>'EL MD-sk.C'!B90</f>
        <v>5266</v>
      </c>
      <c r="C648" s="72">
        <f>'EL MD-sk.C'!C90</f>
        <v>22</v>
      </c>
      <c r="D648" s="72" t="str">
        <f>'EL MD-sk.C'!D90</f>
        <v>neděle</v>
      </c>
      <c r="E648" s="81">
        <f>'EL MD-sk.C'!E90</f>
        <v>43205</v>
      </c>
      <c r="F648" s="74">
        <f>'EL MD-sk.C'!F90</f>
        <v>0.5</v>
      </c>
      <c r="G648" s="81" t="str">
        <f>'EL MD-sk.C'!G90</f>
        <v>Zlín - Malenovice</v>
      </c>
      <c r="H648" s="76" t="str">
        <f>'EL MD-sk.C'!H90</f>
        <v>HBC Malenovice</v>
      </c>
      <c r="I648" s="76" t="str">
        <f>'EL MD-sk.C'!I90</f>
        <v>HBC Enviform Třinec</v>
      </c>
    </row>
    <row r="649" spans="1:9" hidden="1" x14ac:dyDescent="0.15">
      <c r="A649" s="104" t="str">
        <f>'EL MD-sk.A'!A102</f>
        <v>EL MD-sk.A</v>
      </c>
      <c r="B649" s="72">
        <f>'EL MD-sk.A'!B102</f>
        <v>5075</v>
      </c>
      <c r="C649" s="72">
        <f>'EL MD-sk.A'!C102</f>
        <v>25</v>
      </c>
      <c r="D649" s="72" t="str">
        <f>'EL MD-sk.A'!D102</f>
        <v>sobota</v>
      </c>
      <c r="E649" s="81">
        <f>'EL MD-sk.A'!E102</f>
        <v>43211</v>
      </c>
      <c r="F649" s="74">
        <f>'EL MD-sk.A'!F102</f>
        <v>0.54166666666666663</v>
      </c>
      <c r="G649" s="72" t="str">
        <f>'EL MD-sk.A'!G102</f>
        <v>Beroun - Hlinky</v>
      </c>
      <c r="H649" s="76" t="str">
        <f>'EL MD-sk.A'!H102</f>
        <v>SK Kelti 2008</v>
      </c>
      <c r="I649" s="76" t="str">
        <f>'EL MD-sk.A'!I102</f>
        <v>HBC Tygři Mladá Boleslav</v>
      </c>
    </row>
    <row r="650" spans="1:9" hidden="1" x14ac:dyDescent="0.15">
      <c r="A650" s="20" t="str">
        <f>Extraliga!A133</f>
        <v>Extraliga</v>
      </c>
      <c r="B650" s="8">
        <f>Extraliga!B133</f>
        <v>1109</v>
      </c>
      <c r="C650" s="8">
        <f>Extraliga!C133</f>
        <v>22</v>
      </c>
      <c r="D650" s="8" t="str">
        <f>Extraliga!D133</f>
        <v>sobota</v>
      </c>
      <c r="E650" s="9">
        <f>Extraliga!E133</f>
        <v>43211</v>
      </c>
      <c r="F650" s="40">
        <f>Extraliga!F133</f>
        <v>0.54166666666666663</v>
      </c>
      <c r="G650" s="8" t="str">
        <f>Extraliga!G133</f>
        <v>Kladno u ZS</v>
      </c>
      <c r="H650" s="8" t="str">
        <f>Extraliga!H133</f>
        <v>HBC Alpiq Kladno</v>
      </c>
      <c r="I650" s="8" t="str">
        <f>Extraliga!I133</f>
        <v>HBC Rondo Most</v>
      </c>
    </row>
    <row r="651" spans="1:9" x14ac:dyDescent="0.15">
      <c r="A651" s="143" t="str">
        <f>KHbL!A9</f>
        <v>KHBL</v>
      </c>
      <c r="B651" s="134">
        <f>KHbL!B9</f>
        <v>0</v>
      </c>
      <c r="C651" s="134">
        <f>KHbL!C9</f>
        <v>2</v>
      </c>
      <c r="D651" s="134" t="str">
        <f>KHbL!D9</f>
        <v>neděle</v>
      </c>
      <c r="E651" s="138">
        <f>KHbL!E9</f>
        <v>43002</v>
      </c>
      <c r="F651" s="14">
        <f>KHbL!F9</f>
        <v>0.70833333333333337</v>
      </c>
      <c r="G651" s="134" t="str">
        <f>KHbL!G9</f>
        <v>Přelouč</v>
      </c>
      <c r="H651" s="134" t="str">
        <f>KHbL!H9</f>
        <v>Opatovice</v>
      </c>
      <c r="I651" s="134" t="str">
        <f>KHbL!I9</f>
        <v>Heřmanův Městec "B"</v>
      </c>
    </row>
    <row r="652" spans="1:9" ht="11.25" hidden="1" x14ac:dyDescent="0.2">
      <c r="A652" s="50" t="str">
        <f>'1.Liga'!A237</f>
        <v>1.Liga</v>
      </c>
      <c r="B652" s="24">
        <f>'1.Liga'!B237</f>
        <v>2205</v>
      </c>
      <c r="C652" s="24" t="str">
        <f>'1.Liga'!C237</f>
        <v>ČF5</v>
      </c>
      <c r="D652" s="24" t="str">
        <f>'1.Liga'!D237</f>
        <v>sobota</v>
      </c>
      <c r="E652" s="28">
        <f>'1.Liga'!E237</f>
        <v>43211</v>
      </c>
      <c r="F652" s="44" t="str">
        <f>'1.Liga'!F237</f>
        <v/>
      </c>
      <c r="G652" s="8" t="str">
        <f>'1.Liga'!G237</f>
        <v>Play-off</v>
      </c>
      <c r="H652" s="8" t="str">
        <f>'1.Liga'!H237</f>
        <v>umístěný tým na 1. místě po ZČ</v>
      </c>
      <c r="I652" s="8" t="str">
        <f>'1.Liga'!I237</f>
        <v>nejhůře umístěný tým po ZČ</v>
      </c>
    </row>
    <row r="653" spans="1:9" ht="11.25" hidden="1" x14ac:dyDescent="0.2">
      <c r="A653" s="50" t="str">
        <f>'1.Liga'!A238</f>
        <v>1.Liga</v>
      </c>
      <c r="B653" s="24">
        <f>'1.Liga'!B238</f>
        <v>2206</v>
      </c>
      <c r="C653" s="24" t="str">
        <f>'1.Liga'!C238</f>
        <v>ČF5</v>
      </c>
      <c r="D653" s="24" t="str">
        <f>'1.Liga'!D238</f>
        <v>sobota</v>
      </c>
      <c r="E653" s="28">
        <f>'1.Liga'!E238</f>
        <v>43211</v>
      </c>
      <c r="F653" s="44" t="str">
        <f>'1.Liga'!F238</f>
        <v/>
      </c>
      <c r="G653" s="8" t="str">
        <f>'1.Liga'!G238</f>
        <v>Play-off</v>
      </c>
      <c r="H653" s="8" t="str">
        <f>'1.Liga'!H238</f>
        <v>umístěný tým na 2. místě po ZČ</v>
      </c>
      <c r="I653" s="8" t="str">
        <f>'1.Liga'!I238</f>
        <v>2 nejhůře umístěný tým po ZČ</v>
      </c>
    </row>
    <row r="654" spans="1:9" ht="11.25" hidden="1" x14ac:dyDescent="0.2">
      <c r="A654" s="50" t="str">
        <f>'1.Liga'!A239</f>
        <v>1.Liga</v>
      </c>
      <c r="B654" s="24">
        <f>'1.Liga'!B239</f>
        <v>2207</v>
      </c>
      <c r="C654" s="24" t="str">
        <f>'1.Liga'!C239</f>
        <v>ČF5</v>
      </c>
      <c r="D654" s="24" t="str">
        <f>'1.Liga'!D239</f>
        <v>sobota</v>
      </c>
      <c r="E654" s="28">
        <f>'1.Liga'!E239</f>
        <v>43211</v>
      </c>
      <c r="F654" s="44" t="str">
        <f>'1.Liga'!F239</f>
        <v/>
      </c>
      <c r="G654" s="8" t="str">
        <f>'1.Liga'!G239</f>
        <v>Play-off</v>
      </c>
      <c r="H654" s="8" t="str">
        <f>'1.Liga'!H239</f>
        <v>umístěný tým na 3. místě po ZČ</v>
      </c>
      <c r="I654" s="8" t="str">
        <f>'1.Liga'!I239</f>
        <v>3 nejhůře umístěný tým po ZČ</v>
      </c>
    </row>
    <row r="655" spans="1:9" ht="11.25" hidden="1" x14ac:dyDescent="0.2">
      <c r="A655" s="50" t="str">
        <f>'1.Liga'!A240</f>
        <v>1.Liga</v>
      </c>
      <c r="B655" s="24">
        <f>'1.Liga'!B240</f>
        <v>2208</v>
      </c>
      <c r="C655" s="24" t="str">
        <f>'1.Liga'!C240</f>
        <v>ČF5</v>
      </c>
      <c r="D655" s="24" t="str">
        <f>'1.Liga'!D240</f>
        <v>sobota</v>
      </c>
      <c r="E655" s="28">
        <f>'1.Liga'!E240</f>
        <v>43211</v>
      </c>
      <c r="F655" s="44" t="str">
        <f>'1.Liga'!F240</f>
        <v/>
      </c>
      <c r="G655" s="8" t="str">
        <f>'1.Liga'!G240</f>
        <v>Play-off</v>
      </c>
      <c r="H655" s="8" t="str">
        <f>'1.Liga'!H240</f>
        <v>umístěný tým na 4. místě po ZČ</v>
      </c>
      <c r="I655" s="8" t="str">
        <f>'1.Liga'!I240</f>
        <v>4 nejhůře umístěný tým po ZČ</v>
      </c>
    </row>
    <row r="656" spans="1:9" hidden="1" x14ac:dyDescent="0.15">
      <c r="A656" s="71" t="str">
        <f>'EL SD - sk.A+B'!A239</f>
        <v>EL SD</v>
      </c>
      <c r="B656" s="65">
        <f>'EL SD - sk.A+B'!B239</f>
        <v>4209</v>
      </c>
      <c r="C656" s="65" t="str">
        <f>'EL SD - sk.A+B'!C239</f>
        <v>OF</v>
      </c>
      <c r="D656" s="65" t="str">
        <f>'EL SD - sk.A+B'!D239</f>
        <v>sobota</v>
      </c>
      <c r="E656" s="81">
        <f>'EL SD - sk.A+B'!E239</f>
        <v>43211</v>
      </c>
      <c r="F656" s="66" t="str">
        <f>'EL SD - sk.A+B'!F239</f>
        <v/>
      </c>
      <c r="G656" s="72" t="str">
        <f>'EL SD - sk.A+B'!G239</f>
        <v>Play-off</v>
      </c>
      <c r="H656" s="72" t="str">
        <f>'EL SD - sk.A+B'!H239</f>
        <v>umístěný tým na 5. místě po ZČ</v>
      </c>
      <c r="I656" s="72" t="str">
        <f>'EL SD - sk.A+B'!I239</f>
        <v>umístěný tým na 12. místě po ZČ</v>
      </c>
    </row>
    <row r="657" spans="1:9" hidden="1" x14ac:dyDescent="0.15">
      <c r="A657" s="71" t="str">
        <f>'EL SD - sk.A+B'!A240</f>
        <v>EL SD</v>
      </c>
      <c r="B657" s="65">
        <f>'EL SD - sk.A+B'!B240</f>
        <v>4210</v>
      </c>
      <c r="C657" s="65" t="str">
        <f>'EL SD - sk.A+B'!C240</f>
        <v>OF</v>
      </c>
      <c r="D657" s="65" t="str">
        <f>'EL SD - sk.A+B'!D240</f>
        <v>sobota</v>
      </c>
      <c r="E657" s="81">
        <f>'EL SD - sk.A+B'!E240</f>
        <v>43211</v>
      </c>
      <c r="F657" s="66" t="str">
        <f>'EL SD - sk.A+B'!F240</f>
        <v/>
      </c>
      <c r="G657" s="72" t="str">
        <f>'EL SD - sk.A+B'!G240</f>
        <v>Play-off</v>
      </c>
      <c r="H657" s="72" t="str">
        <f>'EL SD - sk.A+B'!H240</f>
        <v>umístěný tým na 6. místě po ZČ</v>
      </c>
      <c r="I657" s="72" t="str">
        <f>'EL SD - sk.A+B'!I240</f>
        <v>umístěný tým na 11. místě po ZČ</v>
      </c>
    </row>
    <row r="658" spans="1:9" hidden="1" x14ac:dyDescent="0.15">
      <c r="A658" s="71" t="str">
        <f>'EL SD - sk.A+B'!A241</f>
        <v>EL SD</v>
      </c>
      <c r="B658" s="65">
        <f>'EL SD - sk.A+B'!B241</f>
        <v>4211</v>
      </c>
      <c r="C658" s="65" t="str">
        <f>'EL SD - sk.A+B'!C241</f>
        <v>OF</v>
      </c>
      <c r="D658" s="65" t="str">
        <f>'EL SD - sk.A+B'!D241</f>
        <v>sobota</v>
      </c>
      <c r="E658" s="81">
        <f>'EL SD - sk.A+B'!E241</f>
        <v>43211</v>
      </c>
      <c r="F658" s="66" t="str">
        <f>'EL SD - sk.A+B'!F241</f>
        <v/>
      </c>
      <c r="G658" s="72" t="str">
        <f>'EL SD - sk.A+B'!G241</f>
        <v>Play-off</v>
      </c>
      <c r="H658" s="72" t="str">
        <f>'EL SD - sk.A+B'!H241</f>
        <v>umístěný tým na 7. místě po ZČ</v>
      </c>
      <c r="I658" s="72" t="str">
        <f>'EL SD - sk.A+B'!I241</f>
        <v>umístěný tým na 10. místě po ZČ</v>
      </c>
    </row>
    <row r="659" spans="1:9" hidden="1" x14ac:dyDescent="0.15">
      <c r="A659" s="71" t="str">
        <f>'EL SD - sk.A+B'!A242</f>
        <v>EL SD</v>
      </c>
      <c r="B659" s="65">
        <f>'EL SD - sk.A+B'!B242</f>
        <v>4212</v>
      </c>
      <c r="C659" s="65" t="str">
        <f>'EL SD - sk.A+B'!C242</f>
        <v>OF</v>
      </c>
      <c r="D659" s="65" t="str">
        <f>'EL SD - sk.A+B'!D242</f>
        <v>sobota</v>
      </c>
      <c r="E659" s="81">
        <f>'EL SD - sk.A+B'!E242</f>
        <v>43211</v>
      </c>
      <c r="F659" s="66" t="str">
        <f>'EL SD - sk.A+B'!F242</f>
        <v/>
      </c>
      <c r="G659" s="72" t="str">
        <f>'EL SD - sk.A+B'!G242</f>
        <v>Play-off</v>
      </c>
      <c r="H659" s="72" t="str">
        <f>'EL SD - sk.A+B'!H242</f>
        <v>umístěný tým na 8. místě po ZČ</v>
      </c>
      <c r="I659" s="72" t="str">
        <f>'EL SD - sk.A+B'!I242</f>
        <v>umístěný tým na 9. místě po ZČ</v>
      </c>
    </row>
    <row r="660" spans="1:9" hidden="1" x14ac:dyDescent="0.15">
      <c r="A660" s="20" t="str">
        <f>Extraliga!A131</f>
        <v>Extraliga</v>
      </c>
      <c r="B660" s="8">
        <f>Extraliga!B131</f>
        <v>1107</v>
      </c>
      <c r="C660" s="8">
        <f>Extraliga!C131</f>
        <v>22</v>
      </c>
      <c r="D660" s="8" t="str">
        <f>Extraliga!D131</f>
        <v>sobota</v>
      </c>
      <c r="E660" s="9">
        <f>Extraliga!E131</f>
        <v>43211</v>
      </c>
      <c r="F660" s="40">
        <f>Extraliga!F131</f>
        <v>0.54166666666666663</v>
      </c>
      <c r="G660" s="8" t="str">
        <f>Extraliga!G131</f>
        <v>Plzeň - hala</v>
      </c>
      <c r="H660" s="8" t="str">
        <f>Extraliga!H131</f>
        <v>HBC Plzeň</v>
      </c>
      <c r="I660" s="8" t="str">
        <f>Extraliga!I131</f>
        <v>HBC Hradec Králové 1988</v>
      </c>
    </row>
    <row r="661" spans="1:9" hidden="1" x14ac:dyDescent="0.15">
      <c r="A661" s="20" t="str">
        <f>Extraliga!A134</f>
        <v>Extraliga</v>
      </c>
      <c r="B661" s="8">
        <f>Extraliga!B134</f>
        <v>1110</v>
      </c>
      <c r="C661" s="8">
        <f>Extraliga!C134</f>
        <v>22</v>
      </c>
      <c r="D661" s="8" t="str">
        <f>Extraliga!D134</f>
        <v>sobota</v>
      </c>
      <c r="E661" s="9">
        <f>Extraliga!E134</f>
        <v>43211</v>
      </c>
      <c r="F661" s="40">
        <f>Extraliga!F134</f>
        <v>0.54166666666666663</v>
      </c>
      <c r="G661" s="8" t="str">
        <f>Extraliga!G134</f>
        <v>Praha - Lužiny</v>
      </c>
      <c r="H661" s="8" t="str">
        <f>Extraliga!H134</f>
        <v>HC Kert Park Praha</v>
      </c>
      <c r="I661" s="8" t="str">
        <f>Extraliga!I134</f>
        <v>HBC Rakovník</v>
      </c>
    </row>
    <row r="662" spans="1:9" hidden="1" x14ac:dyDescent="0.15">
      <c r="A662" s="20" t="str">
        <f>Extraliga!A130</f>
        <v>Extraliga</v>
      </c>
      <c r="B662" s="8">
        <f>Extraliga!B130</f>
        <v>1106</v>
      </c>
      <c r="C662" s="8">
        <f>Extraliga!C130</f>
        <v>22</v>
      </c>
      <c r="D662" s="8" t="str">
        <f>Extraliga!D130</f>
        <v>sobota</v>
      </c>
      <c r="E662" s="9">
        <f>Extraliga!E130</f>
        <v>43211</v>
      </c>
      <c r="F662" s="40">
        <f>Extraliga!F130</f>
        <v>0.54166666666666663</v>
      </c>
      <c r="G662" s="8" t="str">
        <f>Extraliga!G130</f>
        <v>Ústí nad Labem</v>
      </c>
      <c r="H662" s="8" t="str">
        <f>Extraliga!H130</f>
        <v>Elba DDM Ústí nad Labem</v>
      </c>
      <c r="I662" s="8" t="str">
        <f>Extraliga!I130</f>
        <v>TJ KOVO Praha</v>
      </c>
    </row>
    <row r="663" spans="1:9" hidden="1" x14ac:dyDescent="0.15">
      <c r="A663" s="104" t="str">
        <f>'EL MD-sk.A'!A93</f>
        <v>EL MD-sk.A</v>
      </c>
      <c r="B663" s="72">
        <f>'EL MD-sk.A'!B93</f>
        <v>5068</v>
      </c>
      <c r="C663" s="72">
        <f>'EL MD-sk.A'!C93</f>
        <v>23</v>
      </c>
      <c r="D663" s="72" t="str">
        <f>'EL MD-sk.A'!D93</f>
        <v>neděle</v>
      </c>
      <c r="E663" s="81">
        <f>'EL MD-sk.A'!E93</f>
        <v>43212</v>
      </c>
      <c r="F663" s="74">
        <f>'EL MD-sk.A'!F93</f>
        <v>0.5</v>
      </c>
      <c r="G663" s="72" t="str">
        <f>'EL MD-sk.A'!G93</f>
        <v>Beroun - Hlinky</v>
      </c>
      <c r="H663" s="76" t="str">
        <f>'EL MD-sk.A'!H93</f>
        <v>SK Kelti 2008</v>
      </c>
      <c r="I663" s="72" t="str">
        <f>'EL MD-sk.A'!I93</f>
        <v>HBC Autosklo-H.A.K. Pardubice</v>
      </c>
    </row>
    <row r="664" spans="1:9" hidden="1" x14ac:dyDescent="0.15">
      <c r="A664" s="104" t="str">
        <f>'EL MD-sk.C'!A94</f>
        <v>EL MD-sk.C</v>
      </c>
      <c r="B664" s="72">
        <f>'EL MD-sk.C'!B94</f>
        <v>5269</v>
      </c>
      <c r="C664" s="72">
        <f>'EL MD-sk.C'!C94</f>
        <v>23</v>
      </c>
      <c r="D664" s="72" t="str">
        <f>'EL MD-sk.C'!D94</f>
        <v>neděle</v>
      </c>
      <c r="E664" s="81">
        <f>'EL MD-sk.C'!E94</f>
        <v>43212</v>
      </c>
      <c r="F664" s="74">
        <f>'EL MD-sk.C'!F94</f>
        <v>0.5</v>
      </c>
      <c r="G664" s="72" t="str">
        <f>'EL MD-sk.C'!G94</f>
        <v>Brno - Nový Lískovec</v>
      </c>
      <c r="H664" s="76" t="str">
        <f>'EL MD-sk.C'!H94</f>
        <v>HBK Bulldogs Brno</v>
      </c>
      <c r="I664" s="72" t="str">
        <f>'EL MD-sk.C'!I94</f>
        <v>SK Hokejbal Letohrad</v>
      </c>
    </row>
    <row r="665" spans="1:9" hidden="1" x14ac:dyDescent="0.15">
      <c r="A665" s="104" t="str">
        <f>'EL MD-sk.B'!A117</f>
        <v>EL MD-sk.B</v>
      </c>
      <c r="B665" s="72">
        <f>'EL MD-sk.B'!B117</f>
        <v>5192</v>
      </c>
      <c r="C665" s="72">
        <f>'EL MD-sk.B'!C117</f>
        <v>23</v>
      </c>
      <c r="D665" s="72" t="str">
        <f>'EL MD-sk.B'!D117</f>
        <v>neděle</v>
      </c>
      <c r="E665" s="81">
        <f>'EL MD-sk.B'!E117</f>
        <v>43212</v>
      </c>
      <c r="F665" s="74">
        <f>'EL MD-sk.B'!F117</f>
        <v>0.47916666666666669</v>
      </c>
      <c r="G665" s="72" t="str">
        <f>'EL MD-sk.B'!G117</f>
        <v>České Budějovice</v>
      </c>
      <c r="H665" s="76" t="str">
        <f>'EL MD-sk.B'!H117</f>
        <v>SK Pedagog České Budějovice</v>
      </c>
      <c r="I665" s="72" t="str">
        <f>'EL MD-sk.B'!I117</f>
        <v>SK Suchdol nad Lužnicí</v>
      </c>
    </row>
    <row r="666" spans="1:9" hidden="1" x14ac:dyDescent="0.15">
      <c r="A666" s="104" t="str">
        <f>'EL MD-sk.B'!A116</f>
        <v>EL MD-sk.B</v>
      </c>
      <c r="B666" s="72">
        <f>'EL MD-sk.B'!B116</f>
        <v>5191</v>
      </c>
      <c r="C666" s="72">
        <f>'EL MD-sk.B'!C116</f>
        <v>23</v>
      </c>
      <c r="D666" s="72" t="str">
        <f>'EL MD-sk.B'!D116</f>
        <v>neděle</v>
      </c>
      <c r="E666" s="81">
        <f>'EL MD-sk.B'!E116</f>
        <v>43212</v>
      </c>
      <c r="F666" s="74">
        <f>'EL MD-sk.B'!F116</f>
        <v>0.5</v>
      </c>
      <c r="G666" s="72" t="str">
        <f>'EL MD-sk.B'!G116</f>
        <v>Dobřany</v>
      </c>
      <c r="H666" s="76" t="str">
        <f>'EL MD-sk.B'!H116</f>
        <v>TJ Snack Dobřany</v>
      </c>
      <c r="I666" s="72" t="str">
        <f>'EL MD-sk.B'!I116</f>
        <v>TJ HBC Olymp Jindřichův Hradec</v>
      </c>
    </row>
    <row r="667" spans="1:9" hidden="1" x14ac:dyDescent="0.15">
      <c r="A667" s="104" t="str">
        <f>'EL MD-sk.A'!A94</f>
        <v>EL MD-sk.A</v>
      </c>
      <c r="B667" s="72">
        <f>'EL MD-sk.A'!B94</f>
        <v>5069</v>
      </c>
      <c r="C667" s="72">
        <f>'EL MD-sk.A'!C94</f>
        <v>23</v>
      </c>
      <c r="D667" s="72" t="str">
        <f>'EL MD-sk.A'!D94</f>
        <v>neděle</v>
      </c>
      <c r="E667" s="81">
        <f>'EL MD-sk.A'!E94</f>
        <v>43212</v>
      </c>
      <c r="F667" s="74">
        <f>'EL MD-sk.A'!F94</f>
        <v>0.60416666666666663</v>
      </c>
      <c r="G667" s="72" t="str">
        <f>'EL MD-sk.A'!G94</f>
        <v>Mladá Boleslav</v>
      </c>
      <c r="H667" s="76" t="str">
        <f>'EL MD-sk.A'!H94</f>
        <v>HBC Tygři Mladá Boleslav</v>
      </c>
      <c r="I667" s="72" t="str">
        <f>'EL MD-sk.A'!I94</f>
        <v>HBC Svítkov Stars Pardubice</v>
      </c>
    </row>
    <row r="668" spans="1:9" hidden="1" x14ac:dyDescent="0.15">
      <c r="A668" s="71" t="str">
        <f>'EL SD - sk.A+B'!A244</f>
        <v>EL SD</v>
      </c>
      <c r="B668" s="65">
        <f>'EL SD - sk.A+B'!B244</f>
        <v>4213</v>
      </c>
      <c r="C668" s="65" t="str">
        <f>'EL SD - sk.A+B'!C244</f>
        <v>OF</v>
      </c>
      <c r="D668" s="82" t="str">
        <f>'EL SD - sk.A+B'!D244</f>
        <v>neděle</v>
      </c>
      <c r="E668" s="83">
        <f>'EL SD - sk.A+B'!E244</f>
        <v>43212</v>
      </c>
      <c r="F668" s="66" t="str">
        <f>'EL SD - sk.A+B'!F244</f>
        <v/>
      </c>
      <c r="G668" s="72" t="str">
        <f>'EL SD - sk.A+B'!G244</f>
        <v>Play-off</v>
      </c>
      <c r="H668" s="72" t="str">
        <f>'EL SD - sk.A+B'!H244</f>
        <v>umístěný tým na 5. místě po ZČ</v>
      </c>
      <c r="I668" s="72" t="str">
        <f>'EL SD - sk.A+B'!I244</f>
        <v>umístěný tým na 12. místě po ZČ</v>
      </c>
    </row>
    <row r="669" spans="1:9" hidden="1" x14ac:dyDescent="0.15">
      <c r="A669" s="71" t="str">
        <f>'EL SD - sk.A+B'!A245</f>
        <v>EL SD</v>
      </c>
      <c r="B669" s="65">
        <f>'EL SD - sk.A+B'!B245</f>
        <v>4214</v>
      </c>
      <c r="C669" s="65" t="str">
        <f>'EL SD - sk.A+B'!C245</f>
        <v>OF</v>
      </c>
      <c r="D669" s="82" t="str">
        <f>'EL SD - sk.A+B'!D245</f>
        <v>neděle</v>
      </c>
      <c r="E669" s="83">
        <f>'EL SD - sk.A+B'!E245</f>
        <v>43212</v>
      </c>
      <c r="F669" s="66" t="str">
        <f>'EL SD - sk.A+B'!F245</f>
        <v/>
      </c>
      <c r="G669" s="72" t="str">
        <f>'EL SD - sk.A+B'!G245</f>
        <v>Play-off</v>
      </c>
      <c r="H669" s="72" t="str">
        <f>'EL SD - sk.A+B'!H245</f>
        <v>umístěný tým na 6. místě po ZČ</v>
      </c>
      <c r="I669" s="72" t="str">
        <f>'EL SD - sk.A+B'!I245</f>
        <v>umístěný tým na 11. místě po ZČ</v>
      </c>
    </row>
    <row r="670" spans="1:9" hidden="1" x14ac:dyDescent="0.15">
      <c r="A670" s="71" t="str">
        <f>'EL SD - sk.A+B'!A246</f>
        <v>EL SD</v>
      </c>
      <c r="B670" s="65">
        <f>'EL SD - sk.A+B'!B246</f>
        <v>4215</v>
      </c>
      <c r="C670" s="65" t="str">
        <f>'EL SD - sk.A+B'!C246</f>
        <v>OF</v>
      </c>
      <c r="D670" s="82" t="str">
        <f>'EL SD - sk.A+B'!D246</f>
        <v>neděle</v>
      </c>
      <c r="E670" s="83">
        <f>'EL SD - sk.A+B'!E246</f>
        <v>43212</v>
      </c>
      <c r="F670" s="66" t="str">
        <f>'EL SD - sk.A+B'!F246</f>
        <v/>
      </c>
      <c r="G670" s="72" t="str">
        <f>'EL SD - sk.A+B'!G246</f>
        <v>Play-off</v>
      </c>
      <c r="H670" s="72" t="str">
        <f>'EL SD - sk.A+B'!H246</f>
        <v>umístěný tým na 7. místě po ZČ</v>
      </c>
      <c r="I670" s="72" t="str">
        <f>'EL SD - sk.A+B'!I246</f>
        <v>umístěný tým na 10. místě po ZČ</v>
      </c>
    </row>
    <row r="671" spans="1:9" hidden="1" x14ac:dyDescent="0.15">
      <c r="A671" s="71" t="str">
        <f>'EL SD - sk.A+B'!A247</f>
        <v>EL SD</v>
      </c>
      <c r="B671" s="65">
        <f>'EL SD - sk.A+B'!B247</f>
        <v>4216</v>
      </c>
      <c r="C671" s="65" t="str">
        <f>'EL SD - sk.A+B'!C247</f>
        <v>OF</v>
      </c>
      <c r="D671" s="82" t="str">
        <f>'EL SD - sk.A+B'!D247</f>
        <v>neděle</v>
      </c>
      <c r="E671" s="83">
        <f>'EL SD - sk.A+B'!E247</f>
        <v>43212</v>
      </c>
      <c r="F671" s="66" t="str">
        <f>'EL SD - sk.A+B'!F247</f>
        <v/>
      </c>
      <c r="G671" s="72" t="str">
        <f>'EL SD - sk.A+B'!G247</f>
        <v>Play-off</v>
      </c>
      <c r="H671" s="72" t="str">
        <f>'EL SD - sk.A+B'!H247</f>
        <v>umístěný tým na 8. místě po ZČ</v>
      </c>
      <c r="I671" s="72" t="str">
        <f>'EL SD - sk.A+B'!I247</f>
        <v>umístěný tým na 9. místě po ZČ</v>
      </c>
    </row>
    <row r="672" spans="1:9" hidden="1" x14ac:dyDescent="0.15">
      <c r="A672" s="104" t="str">
        <f>'EL MD-sk.B'!A114</f>
        <v>EL MD-sk.B</v>
      </c>
      <c r="B672" s="72">
        <f>'EL MD-sk.B'!B114</f>
        <v>5189</v>
      </c>
      <c r="C672" s="72">
        <f>'EL MD-sk.B'!C114</f>
        <v>23</v>
      </c>
      <c r="D672" s="72" t="str">
        <f>'EL MD-sk.B'!D114</f>
        <v>neděle</v>
      </c>
      <c r="E672" s="81">
        <f>'EL MD-sk.B'!E114</f>
        <v>43212</v>
      </c>
      <c r="F672" s="74">
        <f>'EL MD-sk.B'!F114</f>
        <v>0.58333333333333337</v>
      </c>
      <c r="G672" s="81" t="str">
        <f>'EL MD-sk.B'!G114</f>
        <v>Plzeň - hala</v>
      </c>
      <c r="H672" s="76" t="str">
        <f>'EL MD-sk.B'!H114</f>
        <v>HBC Plzeň</v>
      </c>
      <c r="I672" s="72" t="str">
        <f>'EL MD-sk.B'!I114</f>
        <v>TJ Kovo Praha</v>
      </c>
    </row>
    <row r="673" spans="1:9" hidden="1" x14ac:dyDescent="0.15">
      <c r="A673" s="104" t="str">
        <f>'EL MD-sk.B'!A115</f>
        <v>EL MD-sk.B</v>
      </c>
      <c r="B673" s="72">
        <f>'EL MD-sk.B'!B115</f>
        <v>5190</v>
      </c>
      <c r="C673" s="72">
        <f>'EL MD-sk.B'!C115</f>
        <v>23</v>
      </c>
      <c r="D673" s="72" t="str">
        <f>'EL MD-sk.B'!D115</f>
        <v>neděle</v>
      </c>
      <c r="E673" s="81">
        <f>'EL MD-sk.B'!E115</f>
        <v>43212</v>
      </c>
      <c r="F673" s="74">
        <f>'EL MD-sk.B'!F115</f>
        <v>0.47916666666666669</v>
      </c>
      <c r="G673" s="81" t="str">
        <f>'EL MD-sk.B'!G115</f>
        <v>Praha - Lužiny</v>
      </c>
      <c r="H673" s="76" t="str">
        <f>'EL MD-sk.B'!H115</f>
        <v>HC Kert Park Praha</v>
      </c>
      <c r="I673" s="76" t="str">
        <f>'EL MD-sk.B'!I115</f>
        <v>HBC Prachatice</v>
      </c>
    </row>
    <row r="674" spans="1:9" x14ac:dyDescent="0.15">
      <c r="A674" s="104" t="str">
        <f>'EL MD-sk.C'!A41</f>
        <v>EL MD-sk.C</v>
      </c>
      <c r="B674" s="72">
        <f>'EL MD-sk.C'!B41</f>
        <v>5229</v>
      </c>
      <c r="C674" s="72">
        <f>'EL MD-sk.C'!C41</f>
        <v>10</v>
      </c>
      <c r="D674" s="72" t="str">
        <f>'EL MD-sk.C'!D41</f>
        <v>neděle</v>
      </c>
      <c r="E674" s="81">
        <f>'EL MD-sk.C'!E41</f>
        <v>43002</v>
      </c>
      <c r="F674" s="74">
        <f>'EL MD-sk.C'!F41</f>
        <v>0.5</v>
      </c>
      <c r="G674" s="76" t="str">
        <f>'EL MD-sk.C'!G41</f>
        <v>Svitavy</v>
      </c>
      <c r="H674" s="72" t="str">
        <f>'EL MD-sk.C'!H41</f>
        <v>TJ Sršni Svitavy</v>
      </c>
      <c r="I674" s="76" t="str">
        <f>'EL MD-sk.C'!I41</f>
        <v>HBC Enviform Třinec</v>
      </c>
    </row>
    <row r="675" spans="1:9" hidden="1" x14ac:dyDescent="0.15">
      <c r="A675" s="104" t="str">
        <f>'EL MD-sk.C'!A92</f>
        <v>EL MD-sk.C</v>
      </c>
      <c r="B675" s="72">
        <f>'EL MD-sk.C'!B92</f>
        <v>5267</v>
      </c>
      <c r="C675" s="72">
        <f>'EL MD-sk.C'!C92</f>
        <v>23</v>
      </c>
      <c r="D675" s="72" t="str">
        <f>'EL MD-sk.C'!D92</f>
        <v>neděle</v>
      </c>
      <c r="E675" s="81">
        <f>'EL MD-sk.C'!E92</f>
        <v>43212</v>
      </c>
      <c r="F675" s="74">
        <f>'EL MD-sk.C'!F92</f>
        <v>0.5</v>
      </c>
      <c r="G675" s="72" t="str">
        <f>'EL MD-sk.C'!G92</f>
        <v>Třinec</v>
      </c>
      <c r="H675" s="76" t="str">
        <f>'EL MD-sk.C'!H92</f>
        <v>HBC Enviform Třinec</v>
      </c>
      <c r="I675" s="76" t="str">
        <f>'EL MD-sk.C'!I92</f>
        <v>HBK Kyjov</v>
      </c>
    </row>
    <row r="676" spans="1:9" hidden="1" x14ac:dyDescent="0.15">
      <c r="A676" s="104" t="str">
        <f>'EL MD-sk.A'!A92</f>
        <v>EL MD-sk.A</v>
      </c>
      <c r="B676" s="72">
        <f>'EL MD-sk.A'!B92</f>
        <v>5067</v>
      </c>
      <c r="C676" s="72">
        <f>'EL MD-sk.A'!C92</f>
        <v>23</v>
      </c>
      <c r="D676" s="72" t="str">
        <f>'EL MD-sk.A'!D92</f>
        <v>neděle</v>
      </c>
      <c r="E676" s="81">
        <f>'EL MD-sk.A'!E92</f>
        <v>43212</v>
      </c>
      <c r="F676" s="74">
        <f>'EL MD-sk.A'!F92</f>
        <v>0.5</v>
      </c>
      <c r="G676" s="81" t="str">
        <f>'EL MD-sk.A'!G92</f>
        <v>Ústí nad Labem</v>
      </c>
      <c r="H676" s="76" t="str">
        <f>'EL MD-sk.A'!H92</f>
        <v>Elba DDM Ústí nad Labem</v>
      </c>
      <c r="I676" s="76" t="str">
        <f>'EL MD-sk.A'!I92</f>
        <v>HBC Hostivař</v>
      </c>
    </row>
    <row r="677" spans="1:9" x14ac:dyDescent="0.15">
      <c r="A677" s="104" t="str">
        <f>'EL MD-sk.C'!A32</f>
        <v>EL MD-sk.C</v>
      </c>
      <c r="B677" s="72">
        <f>'EL MD-sk.C'!B32</f>
        <v>5222</v>
      </c>
      <c r="C677" s="72">
        <f>'EL MD-sk.C'!C32</f>
        <v>8</v>
      </c>
      <c r="D677" s="72" t="str">
        <f>'EL MD-sk.C'!D32</f>
        <v>čtvrtek</v>
      </c>
      <c r="E677" s="81">
        <f>'EL MD-sk.C'!E32</f>
        <v>43006</v>
      </c>
      <c r="F677" s="74">
        <f>'EL MD-sk.C'!F32</f>
        <v>0.45833333333333331</v>
      </c>
      <c r="G677" s="76" t="str">
        <f>'EL MD-sk.C'!G32</f>
        <v>Svitavy</v>
      </c>
      <c r="H677" s="72" t="str">
        <f>'EL MD-sk.C'!H32</f>
        <v>TJ Sršni Svitavy</v>
      </c>
      <c r="I677" s="76" t="str">
        <f>'EL MD-sk.C'!I32</f>
        <v>HBK Bulldogs Brno</v>
      </c>
    </row>
    <row r="678" spans="1:9" hidden="1" x14ac:dyDescent="0.15">
      <c r="A678" s="20" t="str">
        <f>Extraliga!A136</f>
        <v>Extraliga</v>
      </c>
      <c r="B678" s="8">
        <f>Extraliga!B136</f>
        <v>1111</v>
      </c>
      <c r="C678" s="8" t="str">
        <f>Extraliga!C136</f>
        <v>ČF1</v>
      </c>
      <c r="D678" s="8" t="str">
        <f>Extraliga!D136</f>
        <v>sobota</v>
      </c>
      <c r="E678" s="9">
        <f>Extraliga!E136</f>
        <v>43218</v>
      </c>
      <c r="F678" s="10" t="str">
        <f>Extraliga!F136</f>
        <v/>
      </c>
      <c r="G678" s="8" t="str">
        <f>Extraliga!G136</f>
        <v>Play-off</v>
      </c>
      <c r="H678" s="8" t="str">
        <f>Extraliga!H136</f>
        <v>umístěný tým na 1. místě po ZČ</v>
      </c>
      <c r="I678" s="8" t="str">
        <f>Extraliga!I136</f>
        <v>umístěný tým na 8. místě po ZČ</v>
      </c>
    </row>
    <row r="679" spans="1:9" hidden="1" x14ac:dyDescent="0.15">
      <c r="A679" s="20" t="str">
        <f>Extraliga!A137</f>
        <v>Extraliga</v>
      </c>
      <c r="B679" s="8">
        <f>Extraliga!B137</f>
        <v>1112</v>
      </c>
      <c r="C679" s="8" t="str">
        <f>Extraliga!C137</f>
        <v>ČF1</v>
      </c>
      <c r="D679" s="8" t="str">
        <f>Extraliga!D137</f>
        <v>sobota</v>
      </c>
      <c r="E679" s="9">
        <f>Extraliga!E137</f>
        <v>43218</v>
      </c>
      <c r="F679" s="10" t="str">
        <f>Extraliga!F137</f>
        <v/>
      </c>
      <c r="G679" s="8" t="str">
        <f>Extraliga!G137</f>
        <v>Play-off</v>
      </c>
      <c r="H679" s="8" t="str">
        <f>Extraliga!H137</f>
        <v>umístěný tým na 2. místě po ZČ</v>
      </c>
      <c r="I679" s="8" t="str">
        <f>Extraliga!I137</f>
        <v>umístěný tým na 7. místě po ZČ</v>
      </c>
    </row>
    <row r="680" spans="1:9" hidden="1" x14ac:dyDescent="0.15">
      <c r="A680" s="20" t="str">
        <f>Extraliga!A138</f>
        <v>Extraliga</v>
      </c>
      <c r="B680" s="8">
        <f>Extraliga!B138</f>
        <v>1113</v>
      </c>
      <c r="C680" s="8" t="str">
        <f>Extraliga!C138</f>
        <v>ČF1</v>
      </c>
      <c r="D680" s="8" t="str">
        <f>Extraliga!D138</f>
        <v>sobota</v>
      </c>
      <c r="E680" s="9">
        <f>Extraliga!E138</f>
        <v>43218</v>
      </c>
      <c r="F680" s="10" t="str">
        <f>Extraliga!F138</f>
        <v/>
      </c>
      <c r="G680" s="8" t="str">
        <f>Extraliga!G138</f>
        <v>Play-off</v>
      </c>
      <c r="H680" s="8" t="str">
        <f>Extraliga!H138</f>
        <v>umístěný tým na 3. místě po ZČ</v>
      </c>
      <c r="I680" s="8" t="str">
        <f>Extraliga!I138</f>
        <v>umístěný tým na 6. místě po ZČ</v>
      </c>
    </row>
    <row r="681" spans="1:9" hidden="1" x14ac:dyDescent="0.15">
      <c r="A681" s="20" t="str">
        <f>Extraliga!A139</f>
        <v>Extraliga</v>
      </c>
      <c r="B681" s="8">
        <f>Extraliga!B139</f>
        <v>1114</v>
      </c>
      <c r="C681" s="8" t="str">
        <f>Extraliga!C139</f>
        <v>ČF1</v>
      </c>
      <c r="D681" s="8" t="str">
        <f>Extraliga!D139</f>
        <v>sobota</v>
      </c>
      <c r="E681" s="9">
        <f>Extraliga!E139</f>
        <v>43218</v>
      </c>
      <c r="F681" s="10" t="str">
        <f>Extraliga!F139</f>
        <v/>
      </c>
      <c r="G681" s="8" t="str">
        <f>Extraliga!G139</f>
        <v>Play-off</v>
      </c>
      <c r="H681" s="8" t="str">
        <f>Extraliga!H139</f>
        <v>umístěný tým na 4. místě po ZČ</v>
      </c>
      <c r="I681" s="8" t="str">
        <f>Extraliga!I139</f>
        <v>umístěný tým na 5. místě po ZČ</v>
      </c>
    </row>
    <row r="682" spans="1:9" ht="11.25" hidden="1" x14ac:dyDescent="0.2">
      <c r="A682" s="50" t="str">
        <f>'1.Liga'!A242</f>
        <v>1.Liga</v>
      </c>
      <c r="B682" s="24">
        <f>'1.Liga'!B242</f>
        <v>2209</v>
      </c>
      <c r="C682" s="24" t="str">
        <f>'1.Liga'!C242</f>
        <v>SF1</v>
      </c>
      <c r="D682" s="24" t="str">
        <f>'1.Liga'!D242</f>
        <v>sobota</v>
      </c>
      <c r="E682" s="28">
        <f>'1.Liga'!E242</f>
        <v>43218</v>
      </c>
      <c r="F682" s="44" t="str">
        <f>'1.Liga'!F242</f>
        <v/>
      </c>
      <c r="G682" s="8" t="str">
        <f>'1.Liga'!G242</f>
        <v>Play-off</v>
      </c>
      <c r="H682" s="8" t="str">
        <f>'1.Liga'!H242</f>
        <v>lépe postavený vítěz ČF po ZČ</v>
      </c>
      <c r="I682" s="8" t="str">
        <f>'1.Liga'!I242</f>
        <v>hůře postavený vítěz ČF po ZČ</v>
      </c>
    </row>
    <row r="683" spans="1:9" ht="11.25" hidden="1" x14ac:dyDescent="0.2">
      <c r="A683" s="50" t="str">
        <f>'1.Liga'!A243</f>
        <v>1.Liga</v>
      </c>
      <c r="B683" s="24">
        <f>'1.Liga'!B243</f>
        <v>2210</v>
      </c>
      <c r="C683" s="24" t="str">
        <f>'1.Liga'!C243</f>
        <v>SF1</v>
      </c>
      <c r="D683" s="24" t="str">
        <f>'1.Liga'!D243</f>
        <v>sobota</v>
      </c>
      <c r="E683" s="28">
        <f>'1.Liga'!E243</f>
        <v>43218</v>
      </c>
      <c r="F683" s="44" t="str">
        <f>'1.Liga'!F243</f>
        <v/>
      </c>
      <c r="G683" s="8" t="str">
        <f>'1.Liga'!G243</f>
        <v>Play-off</v>
      </c>
      <c r="H683" s="8" t="str">
        <f>'1.Liga'!H243</f>
        <v>lépe postavený vítěz ČF po ZČ</v>
      </c>
      <c r="I683" s="8" t="str">
        <f>'1.Liga'!I243</f>
        <v>hůře postavený vítěz ČF po ZČ</v>
      </c>
    </row>
    <row r="684" spans="1:9" hidden="1" x14ac:dyDescent="0.15">
      <c r="A684" s="71" t="str">
        <f>'EL SD - sk.A+B'!A249</f>
        <v>EL SD</v>
      </c>
      <c r="B684" s="65">
        <f>'EL SD - sk.A+B'!B249</f>
        <v>4217</v>
      </c>
      <c r="C684" s="65" t="str">
        <f>'EL SD - sk.A+B'!C249</f>
        <v>ČF</v>
      </c>
      <c r="D684" s="65" t="str">
        <f>'EL SD - sk.A+B'!D249</f>
        <v>sobota</v>
      </c>
      <c r="E684" s="81">
        <f>'EL SD - sk.A+B'!E249</f>
        <v>43218</v>
      </c>
      <c r="F684" s="66" t="str">
        <f>'EL SD - sk.A+B'!F249</f>
        <v/>
      </c>
      <c r="G684" s="72" t="str">
        <f>'EL SD - sk.A+B'!G249</f>
        <v>Play-off</v>
      </c>
      <c r="H684" s="72" t="str">
        <f>'EL SD - sk.A+B'!H249</f>
        <v>umístěný tým na 1. místě po ZČ</v>
      </c>
      <c r="I684" s="72" t="str">
        <f>'EL SD - sk.A+B'!I249</f>
        <v>hůře postavený vítěz OF po ZČ</v>
      </c>
    </row>
    <row r="685" spans="1:9" hidden="1" x14ac:dyDescent="0.15">
      <c r="A685" s="71" t="str">
        <f>'EL SD - sk.A+B'!A250</f>
        <v>EL SD</v>
      </c>
      <c r="B685" s="65">
        <f>'EL SD - sk.A+B'!B250</f>
        <v>4218</v>
      </c>
      <c r="C685" s="65" t="str">
        <f>'EL SD - sk.A+B'!C250</f>
        <v>ČF</v>
      </c>
      <c r="D685" s="65" t="str">
        <f>'EL SD - sk.A+B'!D250</f>
        <v>sobota</v>
      </c>
      <c r="E685" s="81">
        <f>'EL SD - sk.A+B'!E250</f>
        <v>43218</v>
      </c>
      <c r="F685" s="66" t="str">
        <f>'EL SD - sk.A+B'!F250</f>
        <v/>
      </c>
      <c r="G685" s="72" t="str">
        <f>'EL SD - sk.A+B'!G250</f>
        <v>Play-off</v>
      </c>
      <c r="H685" s="72" t="str">
        <f>'EL SD - sk.A+B'!H250</f>
        <v>umístěný tým na 2. místě po ZČ</v>
      </c>
      <c r="I685" s="72" t="str">
        <f>'EL SD - sk.A+B'!I250</f>
        <v>hůře postavený vítěz OF po ZČ</v>
      </c>
    </row>
    <row r="686" spans="1:9" hidden="1" x14ac:dyDescent="0.15">
      <c r="A686" s="71" t="str">
        <f>'EL SD - sk.A+B'!A251</f>
        <v>EL SD</v>
      </c>
      <c r="B686" s="65">
        <f>'EL SD - sk.A+B'!B251</f>
        <v>4219</v>
      </c>
      <c r="C686" s="65" t="str">
        <f>'EL SD - sk.A+B'!C251</f>
        <v>ČF</v>
      </c>
      <c r="D686" s="65" t="str">
        <f>'EL SD - sk.A+B'!D251</f>
        <v>sobota</v>
      </c>
      <c r="E686" s="81">
        <f>'EL SD - sk.A+B'!E251</f>
        <v>43218</v>
      </c>
      <c r="F686" s="66" t="str">
        <f>'EL SD - sk.A+B'!F251</f>
        <v/>
      </c>
      <c r="G686" s="72" t="str">
        <f>'EL SD - sk.A+B'!G251</f>
        <v>Play-off</v>
      </c>
      <c r="H686" s="72" t="str">
        <f>'EL SD - sk.A+B'!H251</f>
        <v>umístěný tým na 3. místě po ZČ</v>
      </c>
      <c r="I686" s="72" t="str">
        <f>'EL SD - sk.A+B'!I251</f>
        <v>lépe postavený vítěz OF po ZČ</v>
      </c>
    </row>
    <row r="687" spans="1:9" hidden="1" x14ac:dyDescent="0.15">
      <c r="A687" s="71" t="str">
        <f>'EL SD - sk.A+B'!A252</f>
        <v>EL SD</v>
      </c>
      <c r="B687" s="65">
        <f>'EL SD - sk.A+B'!B252</f>
        <v>4220</v>
      </c>
      <c r="C687" s="65" t="str">
        <f>'EL SD - sk.A+B'!C252</f>
        <v>ČF</v>
      </c>
      <c r="D687" s="65" t="str">
        <f>'EL SD - sk.A+B'!D252</f>
        <v>sobota</v>
      </c>
      <c r="E687" s="81">
        <f>'EL SD - sk.A+B'!E252</f>
        <v>43218</v>
      </c>
      <c r="F687" s="66" t="str">
        <f>'EL SD - sk.A+B'!F252</f>
        <v/>
      </c>
      <c r="G687" s="72" t="str">
        <f>'EL SD - sk.A+B'!G252</f>
        <v>Play-off</v>
      </c>
      <c r="H687" s="72" t="str">
        <f>'EL SD - sk.A+B'!H252</f>
        <v>umístěný tým na 4. místě po ZČ</v>
      </c>
      <c r="I687" s="72" t="str">
        <f>'EL SD - sk.A+B'!I252</f>
        <v>lépe postavený vítěz OF po ZČ</v>
      </c>
    </row>
    <row r="688" spans="1:9" hidden="1" x14ac:dyDescent="0.15">
      <c r="A688" s="20" t="str">
        <f>Extraliga!A186</f>
        <v>Extraliga</v>
      </c>
      <c r="B688" s="22">
        <f>Extraliga!B186</f>
        <v>1146</v>
      </c>
      <c r="C688" s="24" t="str">
        <f>Extraliga!C186</f>
        <v/>
      </c>
      <c r="D688" s="24" t="str">
        <f>Extraliga!D186</f>
        <v>sobota</v>
      </c>
      <c r="E688" s="28">
        <f>Extraliga!E186</f>
        <v>43218</v>
      </c>
      <c r="F688" s="24" t="str">
        <f>Extraliga!F186</f>
        <v/>
      </c>
      <c r="G688" s="24" t="str">
        <f>Extraliga!G186</f>
        <v>Play-out</v>
      </c>
      <c r="H688" s="32" t="str">
        <f>Extraliga!H186</f>
        <v/>
      </c>
      <c r="I688" s="32" t="str">
        <f>Extraliga!I186</f>
        <v/>
      </c>
    </row>
    <row r="689" spans="1:9" hidden="1" x14ac:dyDescent="0.15">
      <c r="A689" s="104" t="str">
        <f>'EL MD-sk.B'!A122</f>
        <v>EL MD-sk.B</v>
      </c>
      <c r="B689" s="72">
        <f>'EL MD-sk.B'!B122</f>
        <v>5196</v>
      </c>
      <c r="C689" s="72">
        <f>'EL MD-sk.B'!C122</f>
        <v>24</v>
      </c>
      <c r="D689" s="72" t="str">
        <f>'EL MD-sk.B'!D122</f>
        <v>sobota</v>
      </c>
      <c r="E689" s="81">
        <f>'EL MD-sk.B'!E122</f>
        <v>43218</v>
      </c>
      <c r="F689" s="74">
        <f>'EL MD-sk.B'!F122</f>
        <v>0.54166666666666663</v>
      </c>
      <c r="G689" s="76" t="str">
        <f>'EL MD-sk.B'!G122</f>
        <v>Prachatice</v>
      </c>
      <c r="H689" s="76" t="str">
        <f>'EL MD-sk.B'!H122</f>
        <v>HBC Prachatice</v>
      </c>
      <c r="I689" s="76" t="str">
        <f>'EL MD-sk.B'!I122</f>
        <v>HBC Plzeň</v>
      </c>
    </row>
    <row r="690" spans="1:9" hidden="1" x14ac:dyDescent="0.15">
      <c r="A690" s="104" t="str">
        <f>'EL MD-sk.B'!A121</f>
        <v>EL MD-sk.B</v>
      </c>
      <c r="B690" s="72">
        <f>'EL MD-sk.B'!B121</f>
        <v>5195</v>
      </c>
      <c r="C690" s="72">
        <f>'EL MD-sk.B'!C121</f>
        <v>24</v>
      </c>
      <c r="D690" s="72" t="str">
        <f>'EL MD-sk.B'!D121</f>
        <v>neděle</v>
      </c>
      <c r="E690" s="81">
        <f>'EL MD-sk.B'!E121</f>
        <v>43219</v>
      </c>
      <c r="F690" s="74">
        <f>'EL MD-sk.B'!F121</f>
        <v>0.58333333333333337</v>
      </c>
      <c r="G690" s="76" t="str">
        <f>'EL MD-sk.B'!G121</f>
        <v>Jindřichův Hradec</v>
      </c>
      <c r="H690" s="72" t="str">
        <f>'EL MD-sk.B'!H121</f>
        <v>TJ HBC Olymp Jindřichův Hradec</v>
      </c>
      <c r="I690" s="76" t="str">
        <f>'EL MD-sk.B'!I121</f>
        <v>HC Kert Park Praha</v>
      </c>
    </row>
    <row r="691" spans="1:9" hidden="1" x14ac:dyDescent="0.15">
      <c r="A691" s="104" t="str">
        <f>'EL MD-sk.C'!A98</f>
        <v>EL MD-sk.C</v>
      </c>
      <c r="B691" s="72">
        <f>'EL MD-sk.C'!B98</f>
        <v>5272</v>
      </c>
      <c r="C691" s="72">
        <f>'EL MD-sk.C'!C98</f>
        <v>24</v>
      </c>
      <c r="D691" s="72" t="str">
        <f>'EL MD-sk.C'!D98</f>
        <v>neděle</v>
      </c>
      <c r="E691" s="81">
        <f>'EL MD-sk.C'!E98</f>
        <v>43219</v>
      </c>
      <c r="F691" s="74">
        <f>'EL MD-sk.C'!F98</f>
        <v>0.54166666666666663</v>
      </c>
      <c r="G691" s="76" t="str">
        <f>'EL MD-sk.C'!G98</f>
        <v>Kyjov</v>
      </c>
      <c r="H691" s="76" t="str">
        <f>'EL MD-sk.C'!H98</f>
        <v>HBK Kyjov</v>
      </c>
      <c r="I691" s="76" t="str">
        <f>'EL MD-sk.C'!I98</f>
        <v>HBC Malenovice</v>
      </c>
    </row>
    <row r="692" spans="1:9" x14ac:dyDescent="0.15">
      <c r="A692" s="180" t="str">
        <f>'2.NHbL'!A6</f>
        <v>2.NHBL</v>
      </c>
      <c r="B692" s="134">
        <f>'2.NHbL'!B6</f>
        <v>0</v>
      </c>
      <c r="C692" s="134">
        <f>'2.NHbL'!C6</f>
        <v>3</v>
      </c>
      <c r="D692" s="134" t="str">
        <f>'2.NHbL'!D6</f>
        <v>sobota</v>
      </c>
      <c r="E692" s="138">
        <f>'2.NHbL'!E6</f>
        <v>43008</v>
      </c>
      <c r="F692" s="14">
        <f>'2.NHbL'!F6</f>
        <v>0.54166666666666663</v>
      </c>
      <c r="G692" s="134" t="str">
        <f>'2.NHbL'!G6</f>
        <v>Česká Třebová</v>
      </c>
      <c r="H692" s="134" t="str">
        <f>'2.NHbL'!H6</f>
        <v>Česká Třebová</v>
      </c>
      <c r="I692" s="134" t="str">
        <f>'2.NHbL'!I6</f>
        <v>Žamberk</v>
      </c>
    </row>
    <row r="693" spans="1:9" x14ac:dyDescent="0.15">
      <c r="A693" s="180" t="e">
        <f>'2.NHbL'!#REF!</f>
        <v>#REF!</v>
      </c>
      <c r="B693" s="134" t="e">
        <f>'2.NHbL'!#REF!</f>
        <v>#REF!</v>
      </c>
      <c r="C693" s="134" t="e">
        <f>'2.NHbL'!#REF!</f>
        <v>#REF!</v>
      </c>
      <c r="D693" s="134" t="e">
        <f>'2.NHbL'!#REF!</f>
        <v>#REF!</v>
      </c>
      <c r="E693" s="138" t="e">
        <f>'2.NHbL'!#REF!</f>
        <v>#REF!</v>
      </c>
      <c r="F693" s="14" t="e">
        <f>'2.NHbL'!#REF!</f>
        <v>#REF!</v>
      </c>
      <c r="G693" s="134" t="e">
        <f>'2.NHbL'!#REF!</f>
        <v>#REF!</v>
      </c>
      <c r="H693" s="134" t="e">
        <f>'2.NHbL'!#REF!</f>
        <v>#REF!</v>
      </c>
      <c r="I693" s="134" t="e">
        <f>'2.NHbL'!#REF!</f>
        <v>#REF!</v>
      </c>
    </row>
    <row r="694" spans="1:9" x14ac:dyDescent="0.15">
      <c r="A694" s="170" t="str">
        <f>SŽ!A14</f>
        <v>SŽ</v>
      </c>
      <c r="B694" s="134">
        <f>SŽ!B14</f>
        <v>0</v>
      </c>
      <c r="C694" s="134">
        <f>SŽ!C14</f>
        <v>3</v>
      </c>
      <c r="D694" s="134" t="str">
        <f>SŽ!D14</f>
        <v>sobota</v>
      </c>
      <c r="E694" s="138">
        <f>SŽ!E14</f>
        <v>43008</v>
      </c>
      <c r="F694" s="14">
        <f>SŽ!F14</f>
        <v>0.35416666666666669</v>
      </c>
      <c r="G694" s="134" t="str">
        <f>SŽ!G14</f>
        <v>Hradec Králové</v>
      </c>
      <c r="H694" s="134" t="str">
        <f>SŽ!H14</f>
        <v>HBC Hradec Králové 1988</v>
      </c>
      <c r="I694" s="134" t="str">
        <f>SŽ!I14</f>
        <v>SK Hokejbal Letohrad</v>
      </c>
    </row>
    <row r="695" spans="1:9" hidden="1" x14ac:dyDescent="0.15">
      <c r="A695" s="20" t="str">
        <f>Extraliga!A141</f>
        <v>Extraliga</v>
      </c>
      <c r="B695" s="8">
        <f>Extraliga!B141</f>
        <v>1115</v>
      </c>
      <c r="C695" s="8" t="str">
        <f>Extraliga!C141</f>
        <v>ČF2</v>
      </c>
      <c r="D695" s="8" t="str">
        <f>Extraliga!D141</f>
        <v>neděle</v>
      </c>
      <c r="E695" s="9">
        <f>Extraliga!E141</f>
        <v>43219</v>
      </c>
      <c r="F695" s="10" t="str">
        <f>Extraliga!F141</f>
        <v/>
      </c>
      <c r="G695" s="8" t="str">
        <f>Extraliga!G141</f>
        <v>Play-off</v>
      </c>
      <c r="H695" s="8" t="str">
        <f>Extraliga!H141</f>
        <v>umístěný tým na 1. místě po ZČ</v>
      </c>
      <c r="I695" s="8" t="str">
        <f>Extraliga!I141</f>
        <v>umístěný tým na 8. místě po ZČ</v>
      </c>
    </row>
    <row r="696" spans="1:9" hidden="1" x14ac:dyDescent="0.15">
      <c r="A696" s="20" t="str">
        <f>Extraliga!A142</f>
        <v>Extraliga</v>
      </c>
      <c r="B696" s="8">
        <f>Extraliga!B142</f>
        <v>1116</v>
      </c>
      <c r="C696" s="8" t="str">
        <f>Extraliga!C142</f>
        <v>ČF2</v>
      </c>
      <c r="D696" s="8" t="str">
        <f>Extraliga!D142</f>
        <v>neděle</v>
      </c>
      <c r="E696" s="9">
        <f>Extraliga!E142</f>
        <v>43219</v>
      </c>
      <c r="F696" s="10" t="str">
        <f>Extraliga!F142</f>
        <v/>
      </c>
      <c r="G696" s="8" t="str">
        <f>Extraliga!G142</f>
        <v>Play-off</v>
      </c>
      <c r="H696" s="8" t="str">
        <f>Extraliga!H142</f>
        <v>umístěný tým na 2. místě po ZČ</v>
      </c>
      <c r="I696" s="8" t="str">
        <f>Extraliga!I142</f>
        <v>umístěný tým na 7. místě po ZČ</v>
      </c>
    </row>
    <row r="697" spans="1:9" hidden="1" x14ac:dyDescent="0.15">
      <c r="A697" s="20" t="str">
        <f>Extraliga!A143</f>
        <v>Extraliga</v>
      </c>
      <c r="B697" s="8">
        <f>Extraliga!B143</f>
        <v>1117</v>
      </c>
      <c r="C697" s="8" t="str">
        <f>Extraliga!C143</f>
        <v>ČF2</v>
      </c>
      <c r="D697" s="8" t="str">
        <f>Extraliga!D143</f>
        <v>neděle</v>
      </c>
      <c r="E697" s="9">
        <f>Extraliga!E143</f>
        <v>43219</v>
      </c>
      <c r="F697" s="10" t="str">
        <f>Extraliga!F143</f>
        <v/>
      </c>
      <c r="G697" s="8" t="str">
        <f>Extraliga!G143</f>
        <v>Play-off</v>
      </c>
      <c r="H697" s="8" t="str">
        <f>Extraliga!H143</f>
        <v>umístěný tým na 3. místě po ZČ</v>
      </c>
      <c r="I697" s="8" t="str">
        <f>Extraliga!I143</f>
        <v>umístěný tým na 6. místě po ZČ</v>
      </c>
    </row>
    <row r="698" spans="1:9" hidden="1" x14ac:dyDescent="0.15">
      <c r="A698" s="20" t="str">
        <f>Extraliga!A144</f>
        <v>Extraliga</v>
      </c>
      <c r="B698" s="8">
        <f>Extraliga!B144</f>
        <v>1118</v>
      </c>
      <c r="C698" s="8" t="str">
        <f>Extraliga!C144</f>
        <v>ČF2</v>
      </c>
      <c r="D698" s="8" t="str">
        <f>Extraliga!D144</f>
        <v>neděle</v>
      </c>
      <c r="E698" s="9">
        <f>Extraliga!E144</f>
        <v>43219</v>
      </c>
      <c r="F698" s="10" t="str">
        <f>Extraliga!F144</f>
        <v/>
      </c>
      <c r="G698" s="8" t="str">
        <f>Extraliga!G144</f>
        <v>Play-off</v>
      </c>
      <c r="H698" s="8" t="str">
        <f>Extraliga!H144</f>
        <v>umístěný tým na 4. místě po ZČ</v>
      </c>
      <c r="I698" s="8" t="str">
        <f>Extraliga!I144</f>
        <v>umístěný tým na 5. místě po ZČ</v>
      </c>
    </row>
    <row r="699" spans="1:9" ht="11.25" hidden="1" x14ac:dyDescent="0.2">
      <c r="A699" s="50" t="str">
        <f>'1.Liga'!A245</f>
        <v>1.Liga</v>
      </c>
      <c r="B699" s="24">
        <f>'1.Liga'!B245</f>
        <v>2211</v>
      </c>
      <c r="C699" s="24" t="str">
        <f>'1.Liga'!C245</f>
        <v>SF2</v>
      </c>
      <c r="D699" s="24" t="str">
        <f>'1.Liga'!D245</f>
        <v>neděle</v>
      </c>
      <c r="E699" s="28">
        <f>'1.Liga'!E245</f>
        <v>43219</v>
      </c>
      <c r="F699" s="44" t="str">
        <f>'1.Liga'!F245</f>
        <v/>
      </c>
      <c r="G699" s="8" t="str">
        <f>'1.Liga'!G245</f>
        <v>Play-off</v>
      </c>
      <c r="H699" s="8" t="str">
        <f>'1.Liga'!H245</f>
        <v>lépe postavený vítěz ČF po ZČ</v>
      </c>
      <c r="I699" s="8" t="str">
        <f>'1.Liga'!I245</f>
        <v>hůře postavený vítěz ČF po ZČ</v>
      </c>
    </row>
    <row r="700" spans="1:9" ht="11.25" hidden="1" x14ac:dyDescent="0.2">
      <c r="A700" s="50" t="str">
        <f>'1.Liga'!A246</f>
        <v>1.Liga</v>
      </c>
      <c r="B700" s="24">
        <f>'1.Liga'!B246</f>
        <v>2212</v>
      </c>
      <c r="C700" s="24" t="str">
        <f>'1.Liga'!C246</f>
        <v>SF2</v>
      </c>
      <c r="D700" s="24" t="str">
        <f>'1.Liga'!D246</f>
        <v>neděle</v>
      </c>
      <c r="E700" s="28">
        <f>'1.Liga'!E246</f>
        <v>43219</v>
      </c>
      <c r="F700" s="44" t="str">
        <f>'1.Liga'!F246</f>
        <v/>
      </c>
      <c r="G700" s="8" t="str">
        <f>'1.Liga'!G246</f>
        <v>Play-off</v>
      </c>
      <c r="H700" s="8" t="str">
        <f>'1.Liga'!H246</f>
        <v>lépe postavený vítěz ČF po ZČ</v>
      </c>
      <c r="I700" s="8" t="str">
        <f>'1.Liga'!I246</f>
        <v>hůře postavený vítěz ČF po ZČ</v>
      </c>
    </row>
    <row r="701" spans="1:9" hidden="1" x14ac:dyDescent="0.15">
      <c r="A701" s="71" t="str">
        <f>'EL SD - sk.A+B'!A254</f>
        <v>EL SD</v>
      </c>
      <c r="B701" s="65">
        <f>'EL SD - sk.A+B'!B254</f>
        <v>4221</v>
      </c>
      <c r="C701" s="65" t="str">
        <f>'EL SD - sk.A+B'!C254</f>
        <v>ČF</v>
      </c>
      <c r="D701" s="82" t="str">
        <f>'EL SD - sk.A+B'!D254</f>
        <v>neděle</v>
      </c>
      <c r="E701" s="83">
        <f>'EL SD - sk.A+B'!E254</f>
        <v>43219</v>
      </c>
      <c r="F701" s="66" t="str">
        <f>'EL SD - sk.A+B'!F254</f>
        <v/>
      </c>
      <c r="G701" s="72" t="str">
        <f>'EL SD - sk.A+B'!G254</f>
        <v>Play-off</v>
      </c>
      <c r="H701" s="72" t="str">
        <f>'EL SD - sk.A+B'!H254</f>
        <v>umístěný tým na 1. místě po ZČ</v>
      </c>
      <c r="I701" s="72" t="str">
        <f>'EL SD - sk.A+B'!I254</f>
        <v>hůře postavený vítěz OF po ZČ</v>
      </c>
    </row>
    <row r="702" spans="1:9" hidden="1" x14ac:dyDescent="0.15">
      <c r="A702" s="71" t="str">
        <f>'EL SD - sk.A+B'!A255</f>
        <v>EL SD</v>
      </c>
      <c r="B702" s="65">
        <f>'EL SD - sk.A+B'!B255</f>
        <v>4222</v>
      </c>
      <c r="C702" s="65" t="str">
        <f>'EL SD - sk.A+B'!C255</f>
        <v>ČF</v>
      </c>
      <c r="D702" s="82" t="str">
        <f>'EL SD - sk.A+B'!D255</f>
        <v>neděle</v>
      </c>
      <c r="E702" s="83">
        <f>'EL SD - sk.A+B'!E255</f>
        <v>43219</v>
      </c>
      <c r="F702" s="66" t="str">
        <f>'EL SD - sk.A+B'!F255</f>
        <v/>
      </c>
      <c r="G702" s="72" t="str">
        <f>'EL SD - sk.A+B'!G255</f>
        <v>Play-off</v>
      </c>
      <c r="H702" s="72" t="str">
        <f>'EL SD - sk.A+B'!H255</f>
        <v>umístěný tým na 2. místě po ZČ</v>
      </c>
      <c r="I702" s="72" t="str">
        <f>'EL SD - sk.A+B'!I255</f>
        <v>hůře postavený vítěz OF po ZČ</v>
      </c>
    </row>
    <row r="703" spans="1:9" hidden="1" x14ac:dyDescent="0.15">
      <c r="A703" s="71" t="str">
        <f>'EL SD - sk.A+B'!A256</f>
        <v>EL SD</v>
      </c>
      <c r="B703" s="65">
        <f>'EL SD - sk.A+B'!B256</f>
        <v>4223</v>
      </c>
      <c r="C703" s="65" t="str">
        <f>'EL SD - sk.A+B'!C256</f>
        <v>ČF</v>
      </c>
      <c r="D703" s="82" t="str">
        <f>'EL SD - sk.A+B'!D256</f>
        <v>neděle</v>
      </c>
      <c r="E703" s="83">
        <f>'EL SD - sk.A+B'!E256</f>
        <v>43219</v>
      </c>
      <c r="F703" s="66" t="str">
        <f>'EL SD - sk.A+B'!F256</f>
        <v/>
      </c>
      <c r="G703" s="72" t="str">
        <f>'EL SD - sk.A+B'!G256</f>
        <v>Play-off</v>
      </c>
      <c r="H703" s="72" t="str">
        <f>'EL SD - sk.A+B'!H256</f>
        <v>umístěný tým na 3. místě po ZČ</v>
      </c>
      <c r="I703" s="72" t="str">
        <f>'EL SD - sk.A+B'!I256</f>
        <v>lépe postavený vítěz OF po ZČ</v>
      </c>
    </row>
    <row r="704" spans="1:9" hidden="1" x14ac:dyDescent="0.15">
      <c r="A704" s="71" t="str">
        <f>'EL SD - sk.A+B'!A257</f>
        <v>EL SD</v>
      </c>
      <c r="B704" s="65">
        <f>'EL SD - sk.A+B'!B257</f>
        <v>4224</v>
      </c>
      <c r="C704" s="65" t="str">
        <f>'EL SD - sk.A+B'!C257</f>
        <v>ČF</v>
      </c>
      <c r="D704" s="82" t="str">
        <f>'EL SD - sk.A+B'!D257</f>
        <v>neděle</v>
      </c>
      <c r="E704" s="83">
        <f>'EL SD - sk.A+B'!E257</f>
        <v>43219</v>
      </c>
      <c r="F704" s="66" t="str">
        <f>'EL SD - sk.A+B'!F257</f>
        <v/>
      </c>
      <c r="G704" s="72" t="str">
        <f>'EL SD - sk.A+B'!G257</f>
        <v>Play-off</v>
      </c>
      <c r="H704" s="72" t="str">
        <f>'EL SD - sk.A+B'!H257</f>
        <v>umístěný tým na 4. místě po ZČ</v>
      </c>
      <c r="I704" s="72" t="str">
        <f>'EL SD - sk.A+B'!I257</f>
        <v>lépe postavený vítěz OF po ZČ</v>
      </c>
    </row>
    <row r="705" spans="1:9" hidden="1" x14ac:dyDescent="0.15">
      <c r="A705" s="104" t="str">
        <f>'EL MD-sk.A'!A98</f>
        <v>EL MD-sk.A</v>
      </c>
      <c r="B705" s="72">
        <f>'EL MD-sk.A'!B98</f>
        <v>5072</v>
      </c>
      <c r="C705" s="72">
        <f>'EL MD-sk.A'!C98</f>
        <v>24</v>
      </c>
      <c r="D705" s="72" t="str">
        <f>'EL MD-sk.A'!D98</f>
        <v>neděle</v>
      </c>
      <c r="E705" s="81">
        <f>'EL MD-sk.A'!E98</f>
        <v>43219</v>
      </c>
      <c r="F705" s="74">
        <f>'EL MD-sk.A'!F98</f>
        <v>0.58333333333333337</v>
      </c>
      <c r="G705" s="76" t="str">
        <f>'EL MD-sk.A'!G98</f>
        <v>Praha - Horní Měcholupy</v>
      </c>
      <c r="H705" s="76" t="str">
        <f>'EL MD-sk.A'!H98</f>
        <v>HBC Hostivař</v>
      </c>
      <c r="I705" s="76" t="str">
        <f>'EL MD-sk.A'!I98</f>
        <v>HBC Alpiq Kladno</v>
      </c>
    </row>
    <row r="706" spans="1:9" hidden="1" x14ac:dyDescent="0.15">
      <c r="A706" s="104" t="str">
        <f>'EL MD-sk.B'!A119</f>
        <v>EL MD-sk.B</v>
      </c>
      <c r="B706" s="72">
        <f>'EL MD-sk.B'!B119</f>
        <v>5193</v>
      </c>
      <c r="C706" s="72">
        <f>'EL MD-sk.B'!C119</f>
        <v>24</v>
      </c>
      <c r="D706" s="72" t="str">
        <f>'EL MD-sk.B'!D119</f>
        <v>neděle</v>
      </c>
      <c r="E706" s="81">
        <f>'EL MD-sk.B'!E119</f>
        <v>43219</v>
      </c>
      <c r="F706" s="74">
        <f>'EL MD-sk.B'!F119</f>
        <v>0.47916666666666669</v>
      </c>
      <c r="G706" s="72" t="str">
        <f>'EL MD-sk.B'!G119</f>
        <v>Praha - Palmovka</v>
      </c>
      <c r="H706" s="72" t="str">
        <f>'EL MD-sk.B'!H119</f>
        <v>TJ Kovo Praha</v>
      </c>
      <c r="I706" s="76" t="str">
        <f>'EL MD-sk.B'!I119</f>
        <v>SK Pedagog České Budějovice</v>
      </c>
    </row>
    <row r="707" spans="1:9" hidden="1" x14ac:dyDescent="0.15">
      <c r="A707" s="104" t="str">
        <f>'EL MD-sk.B'!A120</f>
        <v>EL MD-sk.B</v>
      </c>
      <c r="B707" s="72">
        <f>'EL MD-sk.B'!B120</f>
        <v>5194</v>
      </c>
      <c r="C707" s="72">
        <f>'EL MD-sk.B'!C120</f>
        <v>24</v>
      </c>
      <c r="D707" s="72" t="str">
        <f>'EL MD-sk.B'!D120</f>
        <v>neděle</v>
      </c>
      <c r="E707" s="81">
        <f>'EL MD-sk.B'!E120</f>
        <v>43219</v>
      </c>
      <c r="F707" s="74">
        <f>'EL MD-sk.B'!F120</f>
        <v>0.58333333333333337</v>
      </c>
      <c r="G707" s="72" t="str">
        <f>'EL MD-sk.B'!G120</f>
        <v>Suchdol nad Lužnicí</v>
      </c>
      <c r="H707" s="72" t="str">
        <f>'EL MD-sk.B'!H120</f>
        <v>SK Suchdol nad Lužnicí</v>
      </c>
      <c r="I707" s="76" t="str">
        <f>'EL MD-sk.B'!I120</f>
        <v>TJ Snack Dobřany</v>
      </c>
    </row>
    <row r="708" spans="1:9" x14ac:dyDescent="0.15">
      <c r="A708" s="20" t="str">
        <f>Extraliga!A32</f>
        <v>Extraliga</v>
      </c>
      <c r="B708" s="8">
        <f>Extraliga!B32</f>
        <v>1025</v>
      </c>
      <c r="C708" s="8">
        <f>Extraliga!C32</f>
        <v>5</v>
      </c>
      <c r="D708" s="8" t="str">
        <f>Extraliga!D32</f>
        <v>sobota</v>
      </c>
      <c r="E708" s="9">
        <f>Extraliga!E32</f>
        <v>43008</v>
      </c>
      <c r="F708" s="10">
        <f>Extraliga!F32</f>
        <v>0.45833333333333331</v>
      </c>
      <c r="G708" s="8" t="str">
        <f>Extraliga!G32</f>
        <v>Hradec Králové</v>
      </c>
      <c r="H708" s="8" t="str">
        <f>Extraliga!H32</f>
        <v>HBC Hradec Králové 1988</v>
      </c>
      <c r="I708" s="8" t="str">
        <f>Extraliga!I32</f>
        <v>SK Sudoměřice</v>
      </c>
    </row>
    <row r="709" spans="1:9" hidden="1" x14ac:dyDescent="0.15">
      <c r="A709" s="104" t="str">
        <f>'EL MD-sk.B'!A46</f>
        <v>EL MD-sk.B</v>
      </c>
      <c r="B709" s="72">
        <f>'EL MD-sk.B'!B46</f>
        <v>5135</v>
      </c>
      <c r="C709" s="72">
        <f>'EL MD-sk.B'!C46</f>
        <v>9</v>
      </c>
      <c r="D709" s="72" t="str">
        <f>'EL MD-sk.B'!D46</f>
        <v>úterý</v>
      </c>
      <c r="E709" s="81">
        <f>'EL MD-sk.B'!E46</f>
        <v>43221</v>
      </c>
      <c r="F709" s="74">
        <f>'EL MD-sk.B'!F46</f>
        <v>0.54166666666666663</v>
      </c>
      <c r="G709" s="72" t="str">
        <f>'EL MD-sk.B'!G46</f>
        <v>Dobřany</v>
      </c>
      <c r="H709" s="76" t="str">
        <f>'EL MD-sk.B'!H46</f>
        <v>TJ Snack Dobřany</v>
      </c>
      <c r="I709" s="72" t="str">
        <f>'EL MD-sk.B'!I46</f>
        <v>TJ HBC Olymp Jindřichův Hradec</v>
      </c>
    </row>
    <row r="710" spans="1:9" hidden="1" x14ac:dyDescent="0.15">
      <c r="A710" s="20" t="str">
        <f>Extraliga!A146</f>
        <v>Extraliga</v>
      </c>
      <c r="B710" s="8">
        <f>Extraliga!B146</f>
        <v>1119</v>
      </c>
      <c r="C710" s="8" t="str">
        <f>Extraliga!C146</f>
        <v>ČF3</v>
      </c>
      <c r="D710" s="8" t="str">
        <f>Extraliga!D146</f>
        <v>sobota</v>
      </c>
      <c r="E710" s="9">
        <f>Extraliga!E146</f>
        <v>43225</v>
      </c>
      <c r="F710" s="10" t="str">
        <f>Extraliga!F146</f>
        <v/>
      </c>
      <c r="G710" s="8" t="str">
        <f>Extraliga!G146</f>
        <v>Play-off</v>
      </c>
      <c r="H710" s="8" t="str">
        <f>Extraliga!H146</f>
        <v>umístěný tým na 8. místě po ZČ</v>
      </c>
      <c r="I710" s="8" t="str">
        <f>Extraliga!I146</f>
        <v>umístěný tým na 1. místě po ZČ</v>
      </c>
    </row>
    <row r="711" spans="1:9" hidden="1" x14ac:dyDescent="0.15">
      <c r="A711" s="20" t="str">
        <f>Extraliga!A147</f>
        <v>Extraliga</v>
      </c>
      <c r="B711" s="8">
        <f>Extraliga!B147</f>
        <v>1120</v>
      </c>
      <c r="C711" s="8" t="str">
        <f>Extraliga!C147</f>
        <v>ČF3</v>
      </c>
      <c r="D711" s="8" t="str">
        <f>Extraliga!D147</f>
        <v>sobota</v>
      </c>
      <c r="E711" s="9">
        <f>Extraliga!E147</f>
        <v>43225</v>
      </c>
      <c r="F711" s="10" t="str">
        <f>Extraliga!F147</f>
        <v/>
      </c>
      <c r="G711" s="8" t="str">
        <f>Extraliga!G147</f>
        <v>Play-off</v>
      </c>
      <c r="H711" s="8" t="str">
        <f>Extraliga!H147</f>
        <v>umístěný tým na 7. místě po ZČ</v>
      </c>
      <c r="I711" s="8" t="str">
        <f>Extraliga!I147</f>
        <v>umístěný tým na 2. místě po ZČ</v>
      </c>
    </row>
    <row r="712" spans="1:9" hidden="1" x14ac:dyDescent="0.15">
      <c r="A712" s="20" t="str">
        <f>Extraliga!A148</f>
        <v>Extraliga</v>
      </c>
      <c r="B712" s="8">
        <f>Extraliga!B148</f>
        <v>1121</v>
      </c>
      <c r="C712" s="8" t="str">
        <f>Extraliga!C148</f>
        <v>ČF3</v>
      </c>
      <c r="D712" s="8" t="str">
        <f>Extraliga!D148</f>
        <v>sobota</v>
      </c>
      <c r="E712" s="9">
        <f>Extraliga!E148</f>
        <v>43225</v>
      </c>
      <c r="F712" s="10" t="str">
        <f>Extraliga!F148</f>
        <v/>
      </c>
      <c r="G712" s="8" t="str">
        <f>Extraliga!G148</f>
        <v>Play-off</v>
      </c>
      <c r="H712" s="8" t="str">
        <f>Extraliga!H148</f>
        <v>umístěný tým na 6. místě po ZČ</v>
      </c>
      <c r="I712" s="8" t="str">
        <f>Extraliga!I148</f>
        <v>umístěný tým na 3. místě po ZČ</v>
      </c>
    </row>
    <row r="713" spans="1:9" hidden="1" x14ac:dyDescent="0.15">
      <c r="A713" s="20" t="str">
        <f>Extraliga!A149</f>
        <v>Extraliga</v>
      </c>
      <c r="B713" s="8">
        <f>Extraliga!B149</f>
        <v>1122</v>
      </c>
      <c r="C713" s="8" t="str">
        <f>Extraliga!C149</f>
        <v>ČF3</v>
      </c>
      <c r="D713" s="8" t="str">
        <f>Extraliga!D149</f>
        <v>sobota</v>
      </c>
      <c r="E713" s="9">
        <f>Extraliga!E149</f>
        <v>43225</v>
      </c>
      <c r="F713" s="10" t="str">
        <f>Extraliga!F149</f>
        <v/>
      </c>
      <c r="G713" s="8" t="str">
        <f>Extraliga!G149</f>
        <v>Play-off</v>
      </c>
      <c r="H713" s="8" t="str">
        <f>Extraliga!H149</f>
        <v>umístěný tým na 5. místě po ZČ</v>
      </c>
      <c r="I713" s="8" t="str">
        <f>Extraliga!I149</f>
        <v>umístěný tým na 4. místě po ZČ</v>
      </c>
    </row>
    <row r="714" spans="1:9" ht="11.25" hidden="1" x14ac:dyDescent="0.2">
      <c r="A714" s="50" t="str">
        <f>'1.Liga'!A248</f>
        <v>1.Liga</v>
      </c>
      <c r="B714" s="24">
        <f>'1.Liga'!B248</f>
        <v>2213</v>
      </c>
      <c r="C714" s="24" t="str">
        <f>'1.Liga'!C248</f>
        <v>SF3</v>
      </c>
      <c r="D714" s="24" t="str">
        <f>'1.Liga'!D248</f>
        <v>sobota</v>
      </c>
      <c r="E714" s="28">
        <f>'1.Liga'!E248</f>
        <v>43225</v>
      </c>
      <c r="F714" s="44" t="str">
        <f>'1.Liga'!F248</f>
        <v/>
      </c>
      <c r="G714" s="8" t="str">
        <f>'1.Liga'!G248</f>
        <v>Play-off</v>
      </c>
      <c r="H714" s="8" t="str">
        <f>'1.Liga'!H248</f>
        <v>hůře postavený vítěz ČF po ZČ</v>
      </c>
      <c r="I714" s="8" t="str">
        <f>'1.Liga'!I248</f>
        <v>lépe postavený vítěz ČF po ZČ</v>
      </c>
    </row>
    <row r="715" spans="1:9" ht="11.25" hidden="1" x14ac:dyDescent="0.2">
      <c r="A715" s="50" t="str">
        <f>'1.Liga'!A249</f>
        <v>1.Liga</v>
      </c>
      <c r="B715" s="24">
        <f>'1.Liga'!B249</f>
        <v>2214</v>
      </c>
      <c r="C715" s="24" t="str">
        <f>'1.Liga'!C249</f>
        <v>SF3</v>
      </c>
      <c r="D715" s="24" t="str">
        <f>'1.Liga'!D249</f>
        <v>sobota</v>
      </c>
      <c r="E715" s="28">
        <f>'1.Liga'!E249</f>
        <v>43225</v>
      </c>
      <c r="F715" s="44" t="str">
        <f>'1.Liga'!F249</f>
        <v/>
      </c>
      <c r="G715" s="8" t="str">
        <f>'1.Liga'!G249</f>
        <v>Play-off</v>
      </c>
      <c r="H715" s="8" t="str">
        <f>'1.Liga'!H249</f>
        <v>hůře postavený vítěz ČF po ZČ</v>
      </c>
      <c r="I715" s="8" t="str">
        <f>'1.Liga'!I249</f>
        <v>lépe postavený vítěz ČF po ZČ</v>
      </c>
    </row>
    <row r="716" spans="1:9" hidden="1" x14ac:dyDescent="0.15">
      <c r="A716" s="71" t="str">
        <f>'EL SD - sk.A+B'!A259</f>
        <v>EL SD</v>
      </c>
      <c r="B716" s="65">
        <f>'EL SD - sk.A+B'!B259</f>
        <v>4225</v>
      </c>
      <c r="C716" s="65" t="str">
        <f>'EL SD - sk.A+B'!C259</f>
        <v>ČF</v>
      </c>
      <c r="D716" s="65" t="str">
        <f>'EL SD - sk.A+B'!D259</f>
        <v>sobota</v>
      </c>
      <c r="E716" s="81">
        <f>'EL SD - sk.A+B'!E259</f>
        <v>43225</v>
      </c>
      <c r="F716" s="66" t="str">
        <f>'EL SD - sk.A+B'!F259</f>
        <v/>
      </c>
      <c r="G716" s="72" t="str">
        <f>'EL SD - sk.A+B'!G259</f>
        <v>Play-off</v>
      </c>
      <c r="H716" s="72" t="str">
        <f>'EL SD - sk.A+B'!H259</f>
        <v>hůře postavený vítěz OF po ZČ</v>
      </c>
      <c r="I716" s="72" t="str">
        <f>'EL SD - sk.A+B'!I259</f>
        <v>umístěný tým na 1. místě po ZČ</v>
      </c>
    </row>
    <row r="717" spans="1:9" hidden="1" x14ac:dyDescent="0.15">
      <c r="A717" s="71" t="str">
        <f>'EL SD - sk.A+B'!A260</f>
        <v>EL SD</v>
      </c>
      <c r="B717" s="65">
        <f>'EL SD - sk.A+B'!B260</f>
        <v>4226</v>
      </c>
      <c r="C717" s="65" t="str">
        <f>'EL SD - sk.A+B'!C260</f>
        <v>ČF</v>
      </c>
      <c r="D717" s="65" t="str">
        <f>'EL SD - sk.A+B'!D260</f>
        <v>sobota</v>
      </c>
      <c r="E717" s="81">
        <f>'EL SD - sk.A+B'!E260</f>
        <v>43225</v>
      </c>
      <c r="F717" s="66" t="str">
        <f>'EL SD - sk.A+B'!F260</f>
        <v/>
      </c>
      <c r="G717" s="72" t="str">
        <f>'EL SD - sk.A+B'!G260</f>
        <v>Play-off</v>
      </c>
      <c r="H717" s="72" t="str">
        <f>'EL SD - sk.A+B'!H260</f>
        <v>hůře postavený vítěz OF po ZČ</v>
      </c>
      <c r="I717" s="72" t="str">
        <f>'EL SD - sk.A+B'!I260</f>
        <v>umístěný tým na 2. místě po ZČ</v>
      </c>
    </row>
    <row r="718" spans="1:9" hidden="1" x14ac:dyDescent="0.15">
      <c r="A718" s="71" t="str">
        <f>'EL SD - sk.A+B'!A261</f>
        <v>EL SD</v>
      </c>
      <c r="B718" s="65">
        <f>'EL SD - sk.A+B'!B261</f>
        <v>4227</v>
      </c>
      <c r="C718" s="65" t="str">
        <f>'EL SD - sk.A+B'!C261</f>
        <v>ČF</v>
      </c>
      <c r="D718" s="65" t="str">
        <f>'EL SD - sk.A+B'!D261</f>
        <v>sobota</v>
      </c>
      <c r="E718" s="81">
        <f>'EL SD - sk.A+B'!E261</f>
        <v>43225</v>
      </c>
      <c r="F718" s="66" t="str">
        <f>'EL SD - sk.A+B'!F261</f>
        <v/>
      </c>
      <c r="G718" s="72" t="str">
        <f>'EL SD - sk.A+B'!G261</f>
        <v>Play-off</v>
      </c>
      <c r="H718" s="72" t="str">
        <f>'EL SD - sk.A+B'!H261</f>
        <v>lépe postavený vítěz OF po ZČ</v>
      </c>
      <c r="I718" s="72" t="str">
        <f>'EL SD - sk.A+B'!I261</f>
        <v>umístěný tým na 3. místě po ZČ</v>
      </c>
    </row>
    <row r="719" spans="1:9" hidden="1" x14ac:dyDescent="0.15">
      <c r="A719" s="71" t="str">
        <f>'EL SD - sk.A+B'!A262</f>
        <v>EL SD</v>
      </c>
      <c r="B719" s="65">
        <f>'EL SD - sk.A+B'!B262</f>
        <v>4228</v>
      </c>
      <c r="C719" s="65" t="str">
        <f>'EL SD - sk.A+B'!C262</f>
        <v>ČF</v>
      </c>
      <c r="D719" s="65" t="str">
        <f>'EL SD - sk.A+B'!D262</f>
        <v>sobota</v>
      </c>
      <c r="E719" s="81">
        <f>'EL SD - sk.A+B'!E262</f>
        <v>43225</v>
      </c>
      <c r="F719" s="66" t="str">
        <f>'EL SD - sk.A+B'!F262</f>
        <v/>
      </c>
      <c r="G719" s="72" t="str">
        <f>'EL SD - sk.A+B'!G262</f>
        <v>Play-off</v>
      </c>
      <c r="H719" s="72" t="str">
        <f>'EL SD - sk.A+B'!H262</f>
        <v>lépe postavený vítěz OF po ZČ</v>
      </c>
      <c r="I719" s="72" t="str">
        <f>'EL SD - sk.A+B'!I262</f>
        <v>umístěný tým na 4. místě po ZČ</v>
      </c>
    </row>
    <row r="720" spans="1:9" hidden="1" x14ac:dyDescent="0.15">
      <c r="A720" s="20" t="str">
        <f>Extraliga!A187</f>
        <v>Extraliga</v>
      </c>
      <c r="B720" s="22">
        <f>Extraliga!B187</f>
        <v>1147</v>
      </c>
      <c r="C720" s="24" t="str">
        <f>Extraliga!C187</f>
        <v/>
      </c>
      <c r="D720" s="24" t="str">
        <f>Extraliga!D187</f>
        <v>sobota</v>
      </c>
      <c r="E720" s="28">
        <f>Extraliga!E187</f>
        <v>43225</v>
      </c>
      <c r="F720" s="24" t="str">
        <f>Extraliga!F187</f>
        <v/>
      </c>
      <c r="G720" s="24" t="str">
        <f>Extraliga!G187</f>
        <v>Play-out</v>
      </c>
      <c r="H720" s="24" t="str">
        <f>Extraliga!H187</f>
        <v/>
      </c>
      <c r="I720" s="24" t="str">
        <f>Extraliga!I187</f>
        <v/>
      </c>
    </row>
    <row r="721" spans="1:9" hidden="1" x14ac:dyDescent="0.15">
      <c r="A721" s="104" t="str">
        <f>'EL MD-sk.B'!A127</f>
        <v>EL MD-sk.B</v>
      </c>
      <c r="B721" s="72">
        <f>'EL MD-sk.B'!B127</f>
        <v>5200</v>
      </c>
      <c r="C721" s="72">
        <f>'EL MD-sk.B'!C127</f>
        <v>25</v>
      </c>
      <c r="D721" s="72" t="str">
        <f>'EL MD-sk.B'!D127</f>
        <v>neděle</v>
      </c>
      <c r="E721" s="81">
        <f>'EL MD-sk.B'!E127</f>
        <v>43226</v>
      </c>
      <c r="F721" s="74">
        <f>'EL MD-sk.B'!F127</f>
        <v>0.5</v>
      </c>
      <c r="G721" s="72" t="str">
        <f>'EL MD-sk.B'!G127</f>
        <v>Dobřany</v>
      </c>
      <c r="H721" s="76" t="str">
        <f>'EL MD-sk.B'!H127</f>
        <v>TJ Snack Dobřany</v>
      </c>
      <c r="I721" s="76" t="str">
        <f>'EL MD-sk.B'!I127</f>
        <v>SK Pedagog České Budějovice</v>
      </c>
    </row>
    <row r="722" spans="1:9" hidden="1" x14ac:dyDescent="0.15">
      <c r="A722" s="104" t="str">
        <f>'EL MD-sk.A'!A100</f>
        <v>EL MD-sk.A</v>
      </c>
      <c r="B722" s="72">
        <f>'EL MD-sk.A'!B100</f>
        <v>5073</v>
      </c>
      <c r="C722" s="72">
        <f>'EL MD-sk.A'!C100</f>
        <v>25</v>
      </c>
      <c r="D722" s="72" t="str">
        <f>'EL MD-sk.A'!D100</f>
        <v>neděle</v>
      </c>
      <c r="E722" s="81">
        <f>'EL MD-sk.A'!E100</f>
        <v>43226</v>
      </c>
      <c r="F722" s="74">
        <f>'EL MD-sk.A'!F100</f>
        <v>0.58333333333333337</v>
      </c>
      <c r="G722" s="81" t="str">
        <f>'EL MD-sk.A'!G100</f>
        <v>Kladno u ZS</v>
      </c>
      <c r="H722" s="76" t="str">
        <f>'EL MD-sk.A'!H100</f>
        <v>HBC Alpiq Kladno</v>
      </c>
      <c r="I722" s="72" t="str">
        <f>'EL MD-sk.A'!I100</f>
        <v>HBC Autosklo-H.A.K. Pardubice</v>
      </c>
    </row>
    <row r="723" spans="1:9" hidden="1" x14ac:dyDescent="0.15">
      <c r="A723" s="104" t="str">
        <f>'EL MD-sk.C'!A102</f>
        <v>EL MD-sk.C</v>
      </c>
      <c r="B723" s="72">
        <f>'EL MD-sk.C'!B102</f>
        <v>5275</v>
      </c>
      <c r="C723" s="72">
        <f>'EL MD-sk.C'!C102</f>
        <v>25</v>
      </c>
      <c r="D723" s="72" t="str">
        <f>'EL MD-sk.C'!D102</f>
        <v>neděle</v>
      </c>
      <c r="E723" s="81">
        <f>'EL MD-sk.C'!E102</f>
        <v>43226</v>
      </c>
      <c r="F723" s="74">
        <f>'EL MD-sk.C'!F102</f>
        <v>0.5</v>
      </c>
      <c r="G723" s="72" t="str">
        <f>'EL MD-sk.C'!G102</f>
        <v>Ostrava</v>
      </c>
      <c r="H723" s="76" t="str">
        <f>'EL MD-sk.C'!H102</f>
        <v>TJ Sokol Poruba</v>
      </c>
      <c r="I723" s="76" t="str">
        <f>'EL MD-sk.C'!I102</f>
        <v>HBK Bulldogs Brno</v>
      </c>
    </row>
    <row r="724" spans="1:9" hidden="1" x14ac:dyDescent="0.15">
      <c r="A724" s="20" t="str">
        <f>Extraliga!A151</f>
        <v>Extraliga</v>
      </c>
      <c r="B724" s="8">
        <f>Extraliga!B151</f>
        <v>1123</v>
      </c>
      <c r="C724" s="8" t="str">
        <f>Extraliga!C151</f>
        <v>ČF4</v>
      </c>
      <c r="D724" s="8" t="str">
        <f>Extraliga!D151</f>
        <v>neděle</v>
      </c>
      <c r="E724" s="9">
        <f>Extraliga!E151</f>
        <v>43226</v>
      </c>
      <c r="F724" s="10" t="str">
        <f>Extraliga!F151</f>
        <v/>
      </c>
      <c r="G724" s="8" t="str">
        <f>Extraliga!G151</f>
        <v>Play-off</v>
      </c>
      <c r="H724" s="8" t="str">
        <f>Extraliga!H151</f>
        <v>umístěný tým na 8. místě po ZČ</v>
      </c>
      <c r="I724" s="8" t="str">
        <f>Extraliga!I151</f>
        <v>umístěný tým na 1. místě po ZČ</v>
      </c>
    </row>
    <row r="725" spans="1:9" hidden="1" x14ac:dyDescent="0.15">
      <c r="A725" s="20" t="str">
        <f>Extraliga!A152</f>
        <v>Extraliga</v>
      </c>
      <c r="B725" s="8">
        <f>Extraliga!B152</f>
        <v>1124</v>
      </c>
      <c r="C725" s="8" t="str">
        <f>Extraliga!C152</f>
        <v>ČF4</v>
      </c>
      <c r="D725" s="8" t="str">
        <f>Extraliga!D152</f>
        <v>neděle</v>
      </c>
      <c r="E725" s="9">
        <f>Extraliga!E152</f>
        <v>43226</v>
      </c>
      <c r="F725" s="10" t="str">
        <f>Extraliga!F152</f>
        <v/>
      </c>
      <c r="G725" s="8" t="str">
        <f>Extraliga!G152</f>
        <v>Play-off</v>
      </c>
      <c r="H725" s="8" t="str">
        <f>Extraliga!H152</f>
        <v>umístěný tým na 7. místě po ZČ</v>
      </c>
      <c r="I725" s="8" t="str">
        <f>Extraliga!I152</f>
        <v>umístěný tým na 2. místě po ZČ</v>
      </c>
    </row>
    <row r="726" spans="1:9" hidden="1" x14ac:dyDescent="0.15">
      <c r="A726" s="20" t="str">
        <f>Extraliga!A153</f>
        <v>Extraliga</v>
      </c>
      <c r="B726" s="8">
        <f>Extraliga!B153</f>
        <v>1125</v>
      </c>
      <c r="C726" s="8" t="str">
        <f>Extraliga!C153</f>
        <v>ČF4</v>
      </c>
      <c r="D726" s="8" t="str">
        <f>Extraliga!D153</f>
        <v>neděle</v>
      </c>
      <c r="E726" s="9">
        <f>Extraliga!E153</f>
        <v>43226</v>
      </c>
      <c r="F726" s="10" t="str">
        <f>Extraliga!F153</f>
        <v/>
      </c>
      <c r="G726" s="8" t="str">
        <f>Extraliga!G153</f>
        <v>Play-off</v>
      </c>
      <c r="H726" s="8" t="str">
        <f>Extraliga!H153</f>
        <v>umístěný tým na 6. místě po ZČ</v>
      </c>
      <c r="I726" s="8" t="str">
        <f>Extraliga!I153</f>
        <v>umístěný tým na 3. místě po ZČ</v>
      </c>
    </row>
    <row r="727" spans="1:9" hidden="1" x14ac:dyDescent="0.15">
      <c r="A727" s="20" t="str">
        <f>Extraliga!A154</f>
        <v>Extraliga</v>
      </c>
      <c r="B727" s="8">
        <f>Extraliga!B154</f>
        <v>1126</v>
      </c>
      <c r="C727" s="8" t="str">
        <f>Extraliga!C154</f>
        <v>ČF4</v>
      </c>
      <c r="D727" s="8" t="str">
        <f>Extraliga!D154</f>
        <v>neděle</v>
      </c>
      <c r="E727" s="9">
        <f>Extraliga!E154</f>
        <v>43226</v>
      </c>
      <c r="F727" s="10" t="str">
        <f>Extraliga!F154</f>
        <v/>
      </c>
      <c r="G727" s="8" t="str">
        <f>Extraliga!G154</f>
        <v>Play-off</v>
      </c>
      <c r="H727" s="8" t="str">
        <f>Extraliga!H154</f>
        <v>umístěný tým na 5. místě po ZČ</v>
      </c>
      <c r="I727" s="8" t="str">
        <f>Extraliga!I154</f>
        <v>umístěný tým na 4. místě po ZČ</v>
      </c>
    </row>
    <row r="728" spans="1:9" ht="11.25" hidden="1" x14ac:dyDescent="0.2">
      <c r="A728" s="50" t="str">
        <f>'1.Liga'!A251</f>
        <v>1.Liga</v>
      </c>
      <c r="B728" s="24">
        <f>'1.Liga'!B251</f>
        <v>2215</v>
      </c>
      <c r="C728" s="24" t="str">
        <f>'1.Liga'!C251</f>
        <v>SF4</v>
      </c>
      <c r="D728" s="24" t="str">
        <f>'1.Liga'!D251</f>
        <v>neděle</v>
      </c>
      <c r="E728" s="28">
        <f>'1.Liga'!E251</f>
        <v>43226</v>
      </c>
      <c r="F728" s="44" t="str">
        <f>'1.Liga'!F251</f>
        <v/>
      </c>
      <c r="G728" s="8" t="str">
        <f>'1.Liga'!G251</f>
        <v>Play-off</v>
      </c>
      <c r="H728" s="8" t="str">
        <f>'1.Liga'!H251</f>
        <v>hůře postavený vítěz ČF po ZČ</v>
      </c>
      <c r="I728" s="8" t="str">
        <f>'1.Liga'!I251</f>
        <v>lépe postavený vítěz ČF po ZČ</v>
      </c>
    </row>
    <row r="729" spans="1:9" ht="11.25" hidden="1" x14ac:dyDescent="0.2">
      <c r="A729" s="50" t="str">
        <f>'1.Liga'!A252</f>
        <v>1.Liga</v>
      </c>
      <c r="B729" s="24">
        <f>'1.Liga'!B252</f>
        <v>2216</v>
      </c>
      <c r="C729" s="24" t="str">
        <f>'1.Liga'!C252</f>
        <v>SF4</v>
      </c>
      <c r="D729" s="24" t="str">
        <f>'1.Liga'!D252</f>
        <v>neděle</v>
      </c>
      <c r="E729" s="28">
        <f>'1.Liga'!E252</f>
        <v>43226</v>
      </c>
      <c r="F729" s="44" t="str">
        <f>'1.Liga'!F252</f>
        <v/>
      </c>
      <c r="G729" s="8" t="str">
        <f>'1.Liga'!G252</f>
        <v>Play-off</v>
      </c>
      <c r="H729" s="8" t="str">
        <f>'1.Liga'!H252</f>
        <v>hůře postavený vítěz ČF po ZČ</v>
      </c>
      <c r="I729" s="8" t="str">
        <f>'1.Liga'!I252</f>
        <v>lépe postavený vítěz ČF po ZČ</v>
      </c>
    </row>
    <row r="730" spans="1:9" hidden="1" x14ac:dyDescent="0.15">
      <c r="A730" s="71" t="str">
        <f>'EL SD - sk.A+B'!A264</f>
        <v>EL SD</v>
      </c>
      <c r="B730" s="65">
        <f>'EL SD - sk.A+B'!B264</f>
        <v>4229</v>
      </c>
      <c r="C730" s="65" t="str">
        <f>'EL SD - sk.A+B'!C264</f>
        <v>ČF</v>
      </c>
      <c r="D730" s="82" t="str">
        <f>'EL SD - sk.A+B'!D264</f>
        <v>neděle</v>
      </c>
      <c r="E730" s="83">
        <f>'EL SD - sk.A+B'!E264</f>
        <v>43226</v>
      </c>
      <c r="F730" s="66" t="str">
        <f>'EL SD - sk.A+B'!F264</f>
        <v/>
      </c>
      <c r="G730" s="72" t="str">
        <f>'EL SD - sk.A+B'!G264</f>
        <v>Play-off</v>
      </c>
      <c r="H730" s="72" t="str">
        <f>'EL SD - sk.A+B'!H264</f>
        <v>hůře postavený vítěz OF po ZČ</v>
      </c>
      <c r="I730" s="72" t="str">
        <f>'EL SD - sk.A+B'!I264</f>
        <v>umístěný tým na 1. místě po ZČ</v>
      </c>
    </row>
    <row r="731" spans="1:9" hidden="1" x14ac:dyDescent="0.15">
      <c r="A731" s="71" t="str">
        <f>'EL SD - sk.A+B'!A265</f>
        <v>EL SD</v>
      </c>
      <c r="B731" s="65">
        <f>'EL SD - sk.A+B'!B265</f>
        <v>4230</v>
      </c>
      <c r="C731" s="65" t="str">
        <f>'EL SD - sk.A+B'!C265</f>
        <v>ČF</v>
      </c>
      <c r="D731" s="82" t="str">
        <f>'EL SD - sk.A+B'!D265</f>
        <v>neděle</v>
      </c>
      <c r="E731" s="83">
        <f>'EL SD - sk.A+B'!E265</f>
        <v>43226</v>
      </c>
      <c r="F731" s="66" t="str">
        <f>'EL SD - sk.A+B'!F265</f>
        <v/>
      </c>
      <c r="G731" s="72" t="str">
        <f>'EL SD - sk.A+B'!G265</f>
        <v>Play-off</v>
      </c>
      <c r="H731" s="72" t="str">
        <f>'EL SD - sk.A+B'!H265</f>
        <v>hůře postavený vítěz OF po ZČ</v>
      </c>
      <c r="I731" s="72" t="str">
        <f>'EL SD - sk.A+B'!I265</f>
        <v>umístěný tým na 2. místě po ZČ</v>
      </c>
    </row>
    <row r="732" spans="1:9" hidden="1" x14ac:dyDescent="0.15">
      <c r="A732" s="71" t="str">
        <f>'EL SD - sk.A+B'!A266</f>
        <v>EL SD</v>
      </c>
      <c r="B732" s="65">
        <f>'EL SD - sk.A+B'!B266</f>
        <v>4231</v>
      </c>
      <c r="C732" s="65" t="str">
        <f>'EL SD - sk.A+B'!C266</f>
        <v>ČF</v>
      </c>
      <c r="D732" s="82" t="str">
        <f>'EL SD - sk.A+B'!D266</f>
        <v>neděle</v>
      </c>
      <c r="E732" s="83">
        <f>'EL SD - sk.A+B'!E266</f>
        <v>43226</v>
      </c>
      <c r="F732" s="66" t="str">
        <f>'EL SD - sk.A+B'!F266</f>
        <v/>
      </c>
      <c r="G732" s="72" t="str">
        <f>'EL SD - sk.A+B'!G266</f>
        <v>Play-off</v>
      </c>
      <c r="H732" s="72" t="str">
        <f>'EL SD - sk.A+B'!H266</f>
        <v>lépe postavený vítěz OF po ZČ</v>
      </c>
      <c r="I732" s="72" t="str">
        <f>'EL SD - sk.A+B'!I266</f>
        <v>umístěný tým na 3. místě po ZČ</v>
      </c>
    </row>
    <row r="733" spans="1:9" hidden="1" x14ac:dyDescent="0.15">
      <c r="A733" s="71" t="str">
        <f>'EL SD - sk.A+B'!A267</f>
        <v>EL SD</v>
      </c>
      <c r="B733" s="65">
        <f>'EL SD - sk.A+B'!B267</f>
        <v>4232</v>
      </c>
      <c r="C733" s="65" t="str">
        <f>'EL SD - sk.A+B'!C267</f>
        <v>ČF</v>
      </c>
      <c r="D733" s="82" t="str">
        <f>'EL SD - sk.A+B'!D267</f>
        <v>neděle</v>
      </c>
      <c r="E733" s="83">
        <f>'EL SD - sk.A+B'!E267</f>
        <v>43226</v>
      </c>
      <c r="F733" s="66" t="str">
        <f>'EL SD - sk.A+B'!F267</f>
        <v/>
      </c>
      <c r="G733" s="72" t="str">
        <f>'EL SD - sk.A+B'!G267</f>
        <v>Play-off</v>
      </c>
      <c r="H733" s="72" t="str">
        <f>'EL SD - sk.A+B'!H267</f>
        <v>lépe postavený vítěz OF po ZČ</v>
      </c>
      <c r="I733" s="72" t="str">
        <f>'EL SD - sk.A+B'!I267</f>
        <v>umístěný tým na 4. místě po ZČ</v>
      </c>
    </row>
    <row r="734" spans="1:9" hidden="1" x14ac:dyDescent="0.15">
      <c r="A734" s="104" t="str">
        <f>'EL MD-sk.B'!A125</f>
        <v>EL MD-sk.B</v>
      </c>
      <c r="B734" s="72">
        <f>'EL MD-sk.B'!B125</f>
        <v>5198</v>
      </c>
      <c r="C734" s="72">
        <f>'EL MD-sk.B'!C125</f>
        <v>25</v>
      </c>
      <c r="D734" s="72" t="str">
        <f>'EL MD-sk.B'!D125</f>
        <v>neděle</v>
      </c>
      <c r="E734" s="81">
        <f>'EL MD-sk.B'!E125</f>
        <v>43226</v>
      </c>
      <c r="F734" s="74">
        <f>'EL MD-sk.B'!F125</f>
        <v>0.58333333333333337</v>
      </c>
      <c r="G734" s="81" t="str">
        <f>'EL MD-sk.B'!G125</f>
        <v>Plzeň - hala</v>
      </c>
      <c r="H734" s="76" t="str">
        <f>'EL MD-sk.B'!H125</f>
        <v>HBC Plzeň</v>
      </c>
      <c r="I734" s="72" t="str">
        <f>'EL MD-sk.B'!I125</f>
        <v>TJ HBC Olymp Jindřichův Hradec</v>
      </c>
    </row>
    <row r="735" spans="1:9" hidden="1" x14ac:dyDescent="0.15">
      <c r="A735" s="104" t="str">
        <f>'EL MD-sk.B'!A126</f>
        <v>EL MD-sk.B</v>
      </c>
      <c r="B735" s="72">
        <f>'EL MD-sk.B'!B126</f>
        <v>5199</v>
      </c>
      <c r="C735" s="72">
        <f>'EL MD-sk.B'!C126</f>
        <v>25</v>
      </c>
      <c r="D735" s="72" t="str">
        <f>'EL MD-sk.B'!D126</f>
        <v>neděle</v>
      </c>
      <c r="E735" s="81">
        <f>'EL MD-sk.B'!E126</f>
        <v>43226</v>
      </c>
      <c r="F735" s="74">
        <f>'EL MD-sk.B'!F126</f>
        <v>0.47916666666666669</v>
      </c>
      <c r="G735" s="81" t="str">
        <f>'EL MD-sk.B'!G126</f>
        <v>Praha - Lužiny</v>
      </c>
      <c r="H735" s="76" t="str">
        <f>'EL MD-sk.B'!H126</f>
        <v>HC Kert Park Praha</v>
      </c>
      <c r="I735" s="72" t="str">
        <f>'EL MD-sk.B'!I126</f>
        <v>SK Suchdol nad Lužnicí</v>
      </c>
    </row>
    <row r="736" spans="1:9" hidden="1" x14ac:dyDescent="0.15">
      <c r="A736" s="104" t="str">
        <f>'EL MD-sk.B'!A124</f>
        <v>EL MD-sk.B</v>
      </c>
      <c r="B736" s="72">
        <f>'EL MD-sk.B'!B124</f>
        <v>5197</v>
      </c>
      <c r="C736" s="72">
        <f>'EL MD-sk.B'!C124</f>
        <v>25</v>
      </c>
      <c r="D736" s="72" t="str">
        <f>'EL MD-sk.B'!D124</f>
        <v>neděle</v>
      </c>
      <c r="E736" s="81">
        <f>'EL MD-sk.B'!E124</f>
        <v>43226</v>
      </c>
      <c r="F736" s="74">
        <f>'EL MD-sk.B'!F124</f>
        <v>0.47916666666666669</v>
      </c>
      <c r="G736" s="76" t="str">
        <f>'EL MD-sk.B'!G124</f>
        <v>Prachatice</v>
      </c>
      <c r="H736" s="76" t="str">
        <f>'EL MD-sk.B'!H124</f>
        <v>HBC Prachatice</v>
      </c>
      <c r="I736" s="72" t="str">
        <f>'EL MD-sk.B'!I124</f>
        <v>TJ Kovo Praha</v>
      </c>
    </row>
    <row r="737" spans="1:9" x14ac:dyDescent="0.15">
      <c r="A737" s="71" t="str">
        <f>'EL SD - sk.A+B'!A45</f>
        <v>EL SD</v>
      </c>
      <c r="B737" s="65">
        <f>'EL SD - sk.A+B'!B45</f>
        <v>4022</v>
      </c>
      <c r="C737" s="72" t="str">
        <f>'EL SD - sk.A+B'!C45</f>
        <v>3B</v>
      </c>
      <c r="D737" s="62" t="str">
        <f>'EL SD - sk.A+B'!D45</f>
        <v>sobota</v>
      </c>
      <c r="E737" s="81">
        <f>'EL SD - sk.A+B'!E45</f>
        <v>43008</v>
      </c>
      <c r="F737" s="74">
        <f>'EL SD - sk.A+B'!F45</f>
        <v>0.5625</v>
      </c>
      <c r="G737" s="73" t="str">
        <f>'EL SD - sk.A+B'!G45</f>
        <v>Hradec Králové</v>
      </c>
      <c r="H737" s="76" t="str">
        <f>'EL SD - sk.A+B'!H45</f>
        <v>HBC Hradec Králové 1988</v>
      </c>
      <c r="I737" s="76" t="str">
        <f>'EL SD - sk.A+B'!I45</f>
        <v>HbK Karviná</v>
      </c>
    </row>
    <row r="738" spans="1:9" hidden="1" x14ac:dyDescent="0.15">
      <c r="A738" s="104" t="str">
        <f>'EL MD-sk.C'!A101</f>
        <v>EL MD-sk.C</v>
      </c>
      <c r="B738" s="72">
        <f>'EL MD-sk.C'!B101</f>
        <v>5274</v>
      </c>
      <c r="C738" s="72">
        <f>'EL MD-sk.C'!C101</f>
        <v>25</v>
      </c>
      <c r="D738" s="72" t="str">
        <f>'EL MD-sk.C'!D101</f>
        <v>neděle</v>
      </c>
      <c r="E738" s="81">
        <f>'EL MD-sk.C'!E101</f>
        <v>43226</v>
      </c>
      <c r="F738" s="74">
        <f>'EL MD-sk.C'!F101</f>
        <v>0.5</v>
      </c>
      <c r="G738" s="72" t="str">
        <f>'EL MD-sk.C'!G101</f>
        <v>Třinec</v>
      </c>
      <c r="H738" s="76" t="str">
        <f>'EL MD-sk.C'!H101</f>
        <v>HBC Enviform Třinec</v>
      </c>
      <c r="I738" s="72" t="str">
        <f>'EL MD-sk.C'!I101</f>
        <v>SK Hokejbal Letohrad</v>
      </c>
    </row>
    <row r="739" spans="1:9" hidden="1" x14ac:dyDescent="0.15">
      <c r="A739" s="104" t="str">
        <f>'EL MD-sk.A'!A101</f>
        <v>EL MD-sk.A</v>
      </c>
      <c r="B739" s="72">
        <f>'EL MD-sk.A'!B101</f>
        <v>5074</v>
      </c>
      <c r="C739" s="72">
        <f>'EL MD-sk.A'!C101</f>
        <v>25</v>
      </c>
      <c r="D739" s="72" t="str">
        <f>'EL MD-sk.A'!D101</f>
        <v>neděle</v>
      </c>
      <c r="E739" s="81">
        <f>'EL MD-sk.A'!E101</f>
        <v>43226</v>
      </c>
      <c r="F739" s="74">
        <f>'EL MD-sk.A'!F101</f>
        <v>0.5</v>
      </c>
      <c r="G739" s="81" t="str">
        <f>'EL MD-sk.A'!G101</f>
        <v>Ústí nad Labem</v>
      </c>
      <c r="H739" s="76" t="str">
        <f>'EL MD-sk.A'!H101</f>
        <v>Elba DDM Ústí nad Labem</v>
      </c>
      <c r="I739" s="72" t="str">
        <f>'EL MD-sk.A'!I101</f>
        <v>HBC Svítkov Stars Pardubice</v>
      </c>
    </row>
    <row r="740" spans="1:9" hidden="1" x14ac:dyDescent="0.15">
      <c r="A740" s="20" t="str">
        <f>Extraliga!A156</f>
        <v>Extraliga</v>
      </c>
      <c r="B740" s="8">
        <f>Extraliga!B156</f>
        <v>1127</v>
      </c>
      <c r="C740" s="8" t="str">
        <f>Extraliga!C156</f>
        <v>ČF5</v>
      </c>
      <c r="D740" s="8" t="str">
        <f>Extraliga!D156</f>
        <v>úterý</v>
      </c>
      <c r="E740" s="9">
        <f>Extraliga!E156</f>
        <v>43228</v>
      </c>
      <c r="F740" s="10" t="str">
        <f>Extraliga!F156</f>
        <v/>
      </c>
      <c r="G740" s="8" t="str">
        <f>Extraliga!G156</f>
        <v>Play-off</v>
      </c>
      <c r="H740" s="8" t="str">
        <f>Extraliga!H156</f>
        <v>umístěný tým na 1. místě po ZČ</v>
      </c>
      <c r="I740" s="8" t="str">
        <f>Extraliga!I156</f>
        <v>umístěný tým na 8. místě po ZČ</v>
      </c>
    </row>
    <row r="741" spans="1:9" hidden="1" x14ac:dyDescent="0.15">
      <c r="A741" s="20" t="str">
        <f>Extraliga!A157</f>
        <v>Extraliga</v>
      </c>
      <c r="B741" s="8">
        <f>Extraliga!B157</f>
        <v>1128</v>
      </c>
      <c r="C741" s="8" t="str">
        <f>Extraliga!C157</f>
        <v>ČF5</v>
      </c>
      <c r="D741" s="8" t="str">
        <f>Extraliga!D157</f>
        <v>úterý</v>
      </c>
      <c r="E741" s="9">
        <f>Extraliga!E157</f>
        <v>43228</v>
      </c>
      <c r="F741" s="10" t="str">
        <f>Extraliga!F157</f>
        <v/>
      </c>
      <c r="G741" s="8" t="str">
        <f>Extraliga!G157</f>
        <v>Play-off</v>
      </c>
      <c r="H741" s="8" t="str">
        <f>Extraliga!H157</f>
        <v>umístěný tým na 2. místě po ZČ</v>
      </c>
      <c r="I741" s="8" t="str">
        <f>Extraliga!I157</f>
        <v>umístěný tým na 7. místě po ZČ</v>
      </c>
    </row>
    <row r="742" spans="1:9" hidden="1" x14ac:dyDescent="0.15">
      <c r="A742" s="20" t="str">
        <f>Extraliga!A158</f>
        <v>Extraliga</v>
      </c>
      <c r="B742" s="8">
        <f>Extraliga!B158</f>
        <v>1129</v>
      </c>
      <c r="C742" s="8" t="str">
        <f>Extraliga!C158</f>
        <v>ČF5</v>
      </c>
      <c r="D742" s="8" t="str">
        <f>Extraliga!D158</f>
        <v>úterý</v>
      </c>
      <c r="E742" s="9">
        <f>Extraliga!E158</f>
        <v>43228</v>
      </c>
      <c r="F742" s="10" t="str">
        <f>Extraliga!F158</f>
        <v/>
      </c>
      <c r="G742" s="8" t="str">
        <f>Extraliga!G158</f>
        <v>Play-off</v>
      </c>
      <c r="H742" s="8" t="str">
        <f>Extraliga!H158</f>
        <v>umístěný tým na 3. místě po ZČ</v>
      </c>
      <c r="I742" s="8" t="str">
        <f>Extraliga!I158</f>
        <v>umístěný tým na 6. místě po ZČ</v>
      </c>
    </row>
    <row r="743" spans="1:9" hidden="1" x14ac:dyDescent="0.15">
      <c r="A743" s="20" t="str">
        <f>Extraliga!A159</f>
        <v>Extraliga</v>
      </c>
      <c r="B743" s="8">
        <f>Extraliga!B159</f>
        <v>1130</v>
      </c>
      <c r="C743" s="8" t="str">
        <f>Extraliga!C159</f>
        <v>ČF5</v>
      </c>
      <c r="D743" s="8" t="str">
        <f>Extraliga!D159</f>
        <v>úterý</v>
      </c>
      <c r="E743" s="9">
        <f>Extraliga!E159</f>
        <v>43228</v>
      </c>
      <c r="F743" s="10" t="str">
        <f>Extraliga!F159</f>
        <v/>
      </c>
      <c r="G743" s="8" t="str">
        <f>Extraliga!G159</f>
        <v>Play-off</v>
      </c>
      <c r="H743" s="8" t="str">
        <f>Extraliga!H159</f>
        <v>umístěný tým na 4. místě po ZČ</v>
      </c>
      <c r="I743" s="8" t="str">
        <f>Extraliga!I159</f>
        <v>umístěný tým na 5. místě po ZČ</v>
      </c>
    </row>
    <row r="744" spans="1:9" hidden="1" x14ac:dyDescent="0.15">
      <c r="A744" s="71" t="str">
        <f>'EL SD - sk.A+B'!A269</f>
        <v>EL SD</v>
      </c>
      <c r="B744" s="65">
        <f>'EL SD - sk.A+B'!B269</f>
        <v>4233</v>
      </c>
      <c r="C744" s="65" t="str">
        <f>'EL SD - sk.A+B'!C269</f>
        <v>ČF</v>
      </c>
      <c r="D744" s="82" t="str">
        <f>'EL SD - sk.A+B'!D269</f>
        <v>úterý</v>
      </c>
      <c r="E744" s="83">
        <f>'EL SD - sk.A+B'!E269</f>
        <v>43228</v>
      </c>
      <c r="F744" s="66" t="str">
        <f>'EL SD - sk.A+B'!F269</f>
        <v/>
      </c>
      <c r="G744" s="72" t="str">
        <f>'EL SD - sk.A+B'!G269</f>
        <v>Play-off</v>
      </c>
      <c r="H744" s="72" t="str">
        <f>'EL SD - sk.A+B'!H269</f>
        <v>umístěný tým na 1. místě po ZČ</v>
      </c>
      <c r="I744" s="72" t="str">
        <f>'EL SD - sk.A+B'!I269</f>
        <v>hůře postavený vítěz OF po ZČ</v>
      </c>
    </row>
    <row r="745" spans="1:9" hidden="1" x14ac:dyDescent="0.15">
      <c r="A745" s="71" t="str">
        <f>'EL SD - sk.A+B'!A270</f>
        <v>EL SD</v>
      </c>
      <c r="B745" s="65">
        <f>'EL SD - sk.A+B'!B270</f>
        <v>4234</v>
      </c>
      <c r="C745" s="65" t="str">
        <f>'EL SD - sk.A+B'!C270</f>
        <v>ČF</v>
      </c>
      <c r="D745" s="82" t="str">
        <f>'EL SD - sk.A+B'!D270</f>
        <v>úterý</v>
      </c>
      <c r="E745" s="83">
        <f>'EL SD - sk.A+B'!E270</f>
        <v>43228</v>
      </c>
      <c r="F745" s="66" t="str">
        <f>'EL SD - sk.A+B'!F270</f>
        <v/>
      </c>
      <c r="G745" s="72" t="str">
        <f>'EL SD - sk.A+B'!G270</f>
        <v>Play-off</v>
      </c>
      <c r="H745" s="72" t="str">
        <f>'EL SD - sk.A+B'!H270</f>
        <v>umístěný tým na 2. místě po ZČ</v>
      </c>
      <c r="I745" s="72" t="str">
        <f>'EL SD - sk.A+B'!I270</f>
        <v>hůře postavený vítěz OF po ZČ</v>
      </c>
    </row>
    <row r="746" spans="1:9" hidden="1" x14ac:dyDescent="0.15">
      <c r="A746" s="71" t="str">
        <f>'EL SD - sk.A+B'!A271</f>
        <v>EL SD</v>
      </c>
      <c r="B746" s="65">
        <f>'EL SD - sk.A+B'!B271</f>
        <v>4235</v>
      </c>
      <c r="C746" s="65" t="str">
        <f>'EL SD - sk.A+B'!C271</f>
        <v>ČF</v>
      </c>
      <c r="D746" s="82" t="str">
        <f>'EL SD - sk.A+B'!D271</f>
        <v>úterý</v>
      </c>
      <c r="E746" s="83">
        <f>'EL SD - sk.A+B'!E271</f>
        <v>43228</v>
      </c>
      <c r="F746" s="66" t="str">
        <f>'EL SD - sk.A+B'!F271</f>
        <v/>
      </c>
      <c r="G746" s="72" t="str">
        <f>'EL SD - sk.A+B'!G271</f>
        <v>Play-off</v>
      </c>
      <c r="H746" s="72" t="str">
        <f>'EL SD - sk.A+B'!H271</f>
        <v>umístěný tým na 3. místě po ZČ</v>
      </c>
      <c r="I746" s="72" t="str">
        <f>'EL SD - sk.A+B'!I271</f>
        <v>lépe postavený vítěz OF po ZČ</v>
      </c>
    </row>
    <row r="747" spans="1:9" hidden="1" x14ac:dyDescent="0.15">
      <c r="A747" s="71" t="str">
        <f>'EL SD - sk.A+B'!A272</f>
        <v>EL SD</v>
      </c>
      <c r="B747" s="65">
        <f>'EL SD - sk.A+B'!B272</f>
        <v>4236</v>
      </c>
      <c r="C747" s="65" t="str">
        <f>'EL SD - sk.A+B'!C272</f>
        <v>ČF</v>
      </c>
      <c r="D747" s="82" t="str">
        <f>'EL SD - sk.A+B'!D272</f>
        <v>úterý</v>
      </c>
      <c r="E747" s="83">
        <f>'EL SD - sk.A+B'!E272</f>
        <v>43228</v>
      </c>
      <c r="F747" s="66" t="str">
        <f>'EL SD - sk.A+B'!F272</f>
        <v/>
      </c>
      <c r="G747" s="72" t="str">
        <f>'EL SD - sk.A+B'!G272</f>
        <v>Play-off</v>
      </c>
      <c r="H747" s="72" t="str">
        <f>'EL SD - sk.A+B'!H272</f>
        <v>umístěný tým na 4. místě po ZČ</v>
      </c>
      <c r="I747" s="72" t="str">
        <f>'EL SD - sk.A+B'!I272</f>
        <v>lépe postavený vítěz OF po ZČ</v>
      </c>
    </row>
    <row r="748" spans="1:9" hidden="1" x14ac:dyDescent="0.15">
      <c r="A748" s="20" t="str">
        <f>Extraliga!A161</f>
        <v>Extraliga</v>
      </c>
      <c r="B748" s="22">
        <f>Extraliga!B161</f>
        <v>1131</v>
      </c>
      <c r="C748" s="22" t="str">
        <f>Extraliga!C161</f>
        <v>SF1</v>
      </c>
      <c r="D748" s="8" t="str">
        <f>Extraliga!D161</f>
        <v>sobota</v>
      </c>
      <c r="E748" s="9">
        <f>Extraliga!E161</f>
        <v>43232</v>
      </c>
      <c r="F748" s="10" t="str">
        <f>Extraliga!F161</f>
        <v/>
      </c>
      <c r="G748" s="8" t="str">
        <f>Extraliga!G161</f>
        <v>Play-off</v>
      </c>
      <c r="H748" s="8" t="str">
        <f>Extraliga!H161</f>
        <v>lépe postavený vítěz ČF po ZČ</v>
      </c>
      <c r="I748" s="8" t="str">
        <f>Extraliga!I161</f>
        <v>hůře postavený vítěz ČF po ZČ</v>
      </c>
    </row>
    <row r="749" spans="1:9" hidden="1" x14ac:dyDescent="0.15">
      <c r="A749" s="20" t="str">
        <f>Extraliga!A162</f>
        <v>Extraliga</v>
      </c>
      <c r="B749" s="22">
        <f>Extraliga!B162</f>
        <v>1132</v>
      </c>
      <c r="C749" s="22" t="str">
        <f>Extraliga!C162</f>
        <v>SF1</v>
      </c>
      <c r="D749" s="8" t="str">
        <f>Extraliga!D162</f>
        <v>sobota</v>
      </c>
      <c r="E749" s="9">
        <f>Extraliga!E162</f>
        <v>43232</v>
      </c>
      <c r="F749" s="10" t="str">
        <f>Extraliga!F162</f>
        <v/>
      </c>
      <c r="G749" s="8" t="str">
        <f>Extraliga!G162</f>
        <v>Play-off</v>
      </c>
      <c r="H749" s="8" t="str">
        <f>Extraliga!H162</f>
        <v>lépe postavený vítěz ČF po ZČ</v>
      </c>
      <c r="I749" s="8" t="str">
        <f>Extraliga!I162</f>
        <v>hůře postavený vítěz ČF po ZČ</v>
      </c>
    </row>
    <row r="750" spans="1:9" ht="11.25" hidden="1" x14ac:dyDescent="0.2">
      <c r="A750" s="50" t="str">
        <f>'1.Liga'!A254</f>
        <v>1.Liga</v>
      </c>
      <c r="B750" s="24">
        <f>'1.Liga'!B254</f>
        <v>2217</v>
      </c>
      <c r="C750" s="24" t="str">
        <f>'1.Liga'!C254</f>
        <v>SF5</v>
      </c>
      <c r="D750" s="24" t="str">
        <f>'1.Liga'!D254</f>
        <v>sobota</v>
      </c>
      <c r="E750" s="28">
        <f>'1.Liga'!E254</f>
        <v>43232</v>
      </c>
      <c r="F750" s="44" t="str">
        <f>'1.Liga'!F254</f>
        <v/>
      </c>
      <c r="G750" s="8" t="str">
        <f>'1.Liga'!G254</f>
        <v>Play-off</v>
      </c>
      <c r="H750" s="8" t="str">
        <f>'1.Liga'!H254</f>
        <v>lépe postavený vítěz ČF po ZČ</v>
      </c>
      <c r="I750" s="8" t="str">
        <f>'1.Liga'!I254</f>
        <v>hůře postavený vítěz ČF po ZČ</v>
      </c>
    </row>
    <row r="751" spans="1:9" ht="11.25" hidden="1" x14ac:dyDescent="0.2">
      <c r="A751" s="50" t="str">
        <f>'1.Liga'!A255</f>
        <v>1.Liga</v>
      </c>
      <c r="B751" s="24">
        <f>'1.Liga'!B255</f>
        <v>2218</v>
      </c>
      <c r="C751" s="24" t="str">
        <f>'1.Liga'!C255</f>
        <v>SF5</v>
      </c>
      <c r="D751" s="24" t="str">
        <f>'1.Liga'!D255</f>
        <v>sobota</v>
      </c>
      <c r="E751" s="28">
        <f>'1.Liga'!E255</f>
        <v>43232</v>
      </c>
      <c r="F751" s="44" t="str">
        <f>'1.Liga'!F255</f>
        <v/>
      </c>
      <c r="G751" s="8" t="str">
        <f>'1.Liga'!G255</f>
        <v>Play-off</v>
      </c>
      <c r="H751" s="8" t="str">
        <f>'1.Liga'!H255</f>
        <v>lépe postavený vítěz ČF po ZČ</v>
      </c>
      <c r="I751" s="8" t="str">
        <f>'1.Liga'!I255</f>
        <v>hůře postavený vítěz ČF po ZČ</v>
      </c>
    </row>
    <row r="752" spans="1:9" hidden="1" x14ac:dyDescent="0.15">
      <c r="A752" s="71" t="str">
        <f>'EL SD - sk.A+B'!A274</f>
        <v>EL SD</v>
      </c>
      <c r="B752" s="65">
        <f>'EL SD - sk.A+B'!B274</f>
        <v>4237</v>
      </c>
      <c r="C752" s="65" t="str">
        <f>'EL SD - sk.A+B'!C274</f>
        <v>SF</v>
      </c>
      <c r="D752" s="65" t="str">
        <f>'EL SD - sk.A+B'!D274</f>
        <v>sobota</v>
      </c>
      <c r="E752" s="81">
        <f>'EL SD - sk.A+B'!E274</f>
        <v>43232</v>
      </c>
      <c r="F752" s="66" t="str">
        <f>'EL SD - sk.A+B'!F274</f>
        <v/>
      </c>
      <c r="G752" s="72" t="str">
        <f>'EL SD - sk.A+B'!G274</f>
        <v>Play-off</v>
      </c>
      <c r="H752" s="72" t="str">
        <f>'EL SD - sk.A+B'!H274</f>
        <v>lépe postavený vítěz ČF po ZČ</v>
      </c>
      <c r="I752" s="72" t="str">
        <f>'EL SD - sk.A+B'!I274</f>
        <v>hůře postavený vítěz ČF po ZČ</v>
      </c>
    </row>
    <row r="753" spans="1:9" hidden="1" x14ac:dyDescent="0.15">
      <c r="A753" s="71" t="str">
        <f>'EL SD - sk.A+B'!A275</f>
        <v>EL SD</v>
      </c>
      <c r="B753" s="65">
        <f>'EL SD - sk.A+B'!B275</f>
        <v>4238</v>
      </c>
      <c r="C753" s="65" t="str">
        <f>'EL SD - sk.A+B'!C275</f>
        <v>SF</v>
      </c>
      <c r="D753" s="65" t="str">
        <f>'EL SD - sk.A+B'!D275</f>
        <v>sobota</v>
      </c>
      <c r="E753" s="81">
        <f>'EL SD - sk.A+B'!E275</f>
        <v>43232</v>
      </c>
      <c r="F753" s="66" t="str">
        <f>'EL SD - sk.A+B'!F275</f>
        <v/>
      </c>
      <c r="G753" s="72" t="str">
        <f>'EL SD - sk.A+B'!G275</f>
        <v>Play-off</v>
      </c>
      <c r="H753" s="72" t="str">
        <f>'EL SD - sk.A+B'!H275</f>
        <v>lépe postavený vítěz ČF po ZČ</v>
      </c>
      <c r="I753" s="72" t="str">
        <f>'EL SD - sk.A+B'!I275</f>
        <v>hůře postavený vítěz ČF po ZČ</v>
      </c>
    </row>
    <row r="754" spans="1:9" hidden="1" x14ac:dyDescent="0.15">
      <c r="A754" s="20" t="str">
        <f>Extraliga!A188</f>
        <v>Extraliga</v>
      </c>
      <c r="B754" s="22">
        <f>Extraliga!B188</f>
        <v>1148</v>
      </c>
      <c r="C754" s="24" t="str">
        <f>Extraliga!C188</f>
        <v/>
      </c>
      <c r="D754" s="24" t="str">
        <f>Extraliga!D188</f>
        <v>sobota</v>
      </c>
      <c r="E754" s="28">
        <f>Extraliga!E188</f>
        <v>43232</v>
      </c>
      <c r="F754" s="24" t="str">
        <f>Extraliga!F188</f>
        <v/>
      </c>
      <c r="G754" s="24" t="str">
        <f>Extraliga!G188</f>
        <v>Play-out</v>
      </c>
      <c r="H754" s="24" t="str">
        <f>Extraliga!H188</f>
        <v/>
      </c>
      <c r="I754" s="24" t="str">
        <f>Extraliga!I188</f>
        <v/>
      </c>
    </row>
    <row r="755" spans="1:9" hidden="1" x14ac:dyDescent="0.15">
      <c r="A755" s="104" t="str">
        <f>'EL MD-sk.C'!A104</f>
        <v>EL MD-sk.C</v>
      </c>
      <c r="B755" s="72">
        <f>'EL MD-sk.C'!B104</f>
        <v>5276</v>
      </c>
      <c r="C755" s="72">
        <f>'EL MD-sk.C'!C104</f>
        <v>26</v>
      </c>
      <c r="D755" s="72" t="str">
        <f>'EL MD-sk.C'!D104</f>
        <v>neděle</v>
      </c>
      <c r="E755" s="81">
        <f>'EL MD-sk.C'!E104</f>
        <v>43233</v>
      </c>
      <c r="F755" s="74">
        <f>'EL MD-sk.C'!F104</f>
        <v>0.5</v>
      </c>
      <c r="G755" s="72" t="str">
        <f>'EL MD-sk.C'!G104</f>
        <v>Brno - Nový Lískovec</v>
      </c>
      <c r="H755" s="76" t="str">
        <f>'EL MD-sk.C'!H104</f>
        <v>HBK Bulldogs Brno</v>
      </c>
      <c r="I755" s="76" t="str">
        <f>'EL MD-sk.C'!I104</f>
        <v>HBC Enviform Třinec</v>
      </c>
    </row>
    <row r="756" spans="1:9" hidden="1" x14ac:dyDescent="0.15">
      <c r="A756" s="104" t="str">
        <f>'EL MD-sk.B'!A130</f>
        <v>EL MD-sk.B</v>
      </c>
      <c r="B756" s="72">
        <f>'EL MD-sk.B'!B130</f>
        <v>5202</v>
      </c>
      <c r="C756" s="72">
        <f>'EL MD-sk.B'!C130</f>
        <v>26</v>
      </c>
      <c r="D756" s="72" t="str">
        <f>'EL MD-sk.B'!D130</f>
        <v>neděle</v>
      </c>
      <c r="E756" s="81">
        <f>'EL MD-sk.B'!E130</f>
        <v>43233</v>
      </c>
      <c r="F756" s="74">
        <f>'EL MD-sk.B'!F130</f>
        <v>0.47916666666666669</v>
      </c>
      <c r="G756" s="72" t="str">
        <f>'EL MD-sk.B'!G130</f>
        <v>České Budějovice</v>
      </c>
      <c r="H756" s="76" t="str">
        <f>'EL MD-sk.B'!H130</f>
        <v>SK Pedagog České Budějovice</v>
      </c>
      <c r="I756" s="76" t="str">
        <f>'EL MD-sk.B'!I130</f>
        <v>HC Kert Park Praha</v>
      </c>
    </row>
    <row r="757" spans="1:9" hidden="1" x14ac:dyDescent="0.15">
      <c r="A757" s="104" t="str">
        <f>'EL MD-sk.B'!A132</f>
        <v>EL MD-sk.B</v>
      </c>
      <c r="B757" s="72">
        <f>'EL MD-sk.B'!B132</f>
        <v>5204</v>
      </c>
      <c r="C757" s="72">
        <f>'EL MD-sk.B'!C132</f>
        <v>26</v>
      </c>
      <c r="D757" s="72" t="str">
        <f>'EL MD-sk.B'!D132</f>
        <v>neděle</v>
      </c>
      <c r="E757" s="81">
        <f>'EL MD-sk.B'!E132</f>
        <v>43233</v>
      </c>
      <c r="F757" s="74">
        <f>'EL MD-sk.B'!F132</f>
        <v>0.47916666666666669</v>
      </c>
      <c r="G757" s="76" t="str">
        <f>'EL MD-sk.B'!G132</f>
        <v>Jindřichův Hradec</v>
      </c>
      <c r="H757" s="72" t="str">
        <f>'EL MD-sk.B'!H132</f>
        <v>TJ HBC Olymp Jindřichův Hradec</v>
      </c>
      <c r="I757" s="76" t="str">
        <f>'EL MD-sk.B'!I132</f>
        <v>HBC Prachatice</v>
      </c>
    </row>
    <row r="758" spans="1:9" x14ac:dyDescent="0.15">
      <c r="A758" s="180" t="e">
        <f>'2.NHbL'!#REF!</f>
        <v>#REF!</v>
      </c>
      <c r="B758" s="134" t="e">
        <f>'2.NHbL'!#REF!</f>
        <v>#REF!</v>
      </c>
      <c r="C758" s="134" t="e">
        <f>'2.NHbL'!#REF!</f>
        <v>#REF!</v>
      </c>
      <c r="D758" s="134" t="e">
        <f>'2.NHbL'!#REF!</f>
        <v>#REF!</v>
      </c>
      <c r="E758" s="138" t="e">
        <f>'2.NHbL'!#REF!</f>
        <v>#REF!</v>
      </c>
      <c r="F758" s="14" t="e">
        <f>'2.NHbL'!#REF!</f>
        <v>#REF!</v>
      </c>
      <c r="G758" s="134" t="e">
        <f>'2.NHbL'!#REF!</f>
        <v>#REF!</v>
      </c>
      <c r="H758" s="134" t="e">
        <f>'2.NHbL'!#REF!</f>
        <v>#REF!</v>
      </c>
      <c r="I758" s="134" t="e">
        <f>'2.NHbL'!#REF!</f>
        <v>#REF!</v>
      </c>
    </row>
    <row r="759" spans="1:9" hidden="1" x14ac:dyDescent="0.15">
      <c r="A759" s="104" t="str">
        <f>'EL MD-sk.A'!A104</f>
        <v>EL MD-sk.A</v>
      </c>
      <c r="B759" s="72">
        <f>'EL MD-sk.A'!B104</f>
        <v>5076</v>
      </c>
      <c r="C759" s="72">
        <f>'EL MD-sk.A'!C104</f>
        <v>26</v>
      </c>
      <c r="D759" s="72" t="str">
        <f>'EL MD-sk.A'!D104</f>
        <v>neděle</v>
      </c>
      <c r="E759" s="81">
        <f>'EL MD-sk.A'!E104</f>
        <v>43233</v>
      </c>
      <c r="F759" s="74">
        <f>'EL MD-sk.A'!F104</f>
        <v>0.60416666666666663</v>
      </c>
      <c r="G759" s="72" t="str">
        <f>'EL MD-sk.A'!G104</f>
        <v>Mladá Boleslav</v>
      </c>
      <c r="H759" s="76" t="str">
        <f>'EL MD-sk.A'!H104</f>
        <v>HBC Tygři Mladá Boleslav</v>
      </c>
      <c r="I759" s="76" t="str">
        <f>'EL MD-sk.A'!I104</f>
        <v>Elba DDM Ústí nad Labem</v>
      </c>
    </row>
    <row r="760" spans="1:9" x14ac:dyDescent="0.15">
      <c r="A760" s="180" t="e">
        <f>'2.NHbL'!#REF!</f>
        <v>#REF!</v>
      </c>
      <c r="B760" s="134" t="e">
        <f>'2.NHbL'!#REF!</f>
        <v>#REF!</v>
      </c>
      <c r="C760" s="134" t="e">
        <f>'2.NHbL'!#REF!</f>
        <v>#REF!</v>
      </c>
      <c r="D760" s="134" t="e">
        <f>'2.NHbL'!#REF!</f>
        <v>#REF!</v>
      </c>
      <c r="E760" s="138" t="e">
        <f>'2.NHbL'!#REF!</f>
        <v>#REF!</v>
      </c>
      <c r="F760" s="14" t="e">
        <f>'2.NHbL'!#REF!</f>
        <v>#REF!</v>
      </c>
      <c r="G760" s="134" t="e">
        <f>'2.NHbL'!#REF!</f>
        <v>#REF!</v>
      </c>
      <c r="H760" s="134" t="e">
        <f>'2.NHbL'!#REF!</f>
        <v>#REF!</v>
      </c>
      <c r="I760" s="134" t="e">
        <f>'2.NHbL'!#REF!</f>
        <v>#REF!</v>
      </c>
    </row>
    <row r="761" spans="1:9" x14ac:dyDescent="0.15">
      <c r="A761" s="71" t="str">
        <f>'EL SD - sk.A+B'!A46</f>
        <v>EL SD</v>
      </c>
      <c r="B761" s="65">
        <f>'EL SD - sk.A+B'!B46</f>
        <v>4023</v>
      </c>
      <c r="C761" s="72" t="str">
        <f>'EL SD - sk.A+B'!C46</f>
        <v>3B</v>
      </c>
      <c r="D761" s="62" t="str">
        <f>'EL SD - sk.A+B'!D46</f>
        <v>sobota</v>
      </c>
      <c r="E761" s="81">
        <f>'EL SD - sk.A+B'!E46</f>
        <v>43008</v>
      </c>
      <c r="F761" s="74">
        <f>'EL SD - sk.A+B'!F46</f>
        <v>0.58333333333333337</v>
      </c>
      <c r="G761" s="73" t="str">
        <f>'EL SD - sk.A+B'!G46</f>
        <v>Jihlava</v>
      </c>
      <c r="H761" s="76" t="str">
        <f>'EL SD - sk.A+B'!H46</f>
        <v>SK Jihlava</v>
      </c>
      <c r="I761" s="76" t="str">
        <f>'EL SD - sk.A+B'!I46</f>
        <v>TJ Lokomotiva Česká Třebová</v>
      </c>
    </row>
    <row r="762" spans="1:9" hidden="1" x14ac:dyDescent="0.15">
      <c r="A762" s="20" t="str">
        <f>Extraliga!A164</f>
        <v>Extraliga</v>
      </c>
      <c r="B762" s="22">
        <f>Extraliga!B164</f>
        <v>1133</v>
      </c>
      <c r="C762" s="22" t="str">
        <f>Extraliga!C164</f>
        <v>SF2</v>
      </c>
      <c r="D762" s="8" t="str">
        <f>Extraliga!D164</f>
        <v>neděle</v>
      </c>
      <c r="E762" s="9">
        <f>Extraliga!E164</f>
        <v>43233</v>
      </c>
      <c r="F762" s="10" t="str">
        <f>Extraliga!F164</f>
        <v/>
      </c>
      <c r="G762" s="8" t="str">
        <f>Extraliga!G164</f>
        <v>Play-off</v>
      </c>
      <c r="H762" s="8" t="str">
        <f>Extraliga!H164</f>
        <v>lépe postavený vítěz ČF po ZČ</v>
      </c>
      <c r="I762" s="8" t="str">
        <f>Extraliga!I164</f>
        <v>hůře postavený vítěz ČF po ZČ</v>
      </c>
    </row>
    <row r="763" spans="1:9" hidden="1" x14ac:dyDescent="0.15">
      <c r="A763" s="20" t="str">
        <f>Extraliga!A165</f>
        <v>Extraliga</v>
      </c>
      <c r="B763" s="22">
        <f>Extraliga!B165</f>
        <v>1134</v>
      </c>
      <c r="C763" s="22" t="str">
        <f>Extraliga!C165</f>
        <v>SF2</v>
      </c>
      <c r="D763" s="8" t="str">
        <f>Extraliga!D165</f>
        <v>neděle</v>
      </c>
      <c r="E763" s="9">
        <f>Extraliga!E165</f>
        <v>43233</v>
      </c>
      <c r="F763" s="10" t="str">
        <f>Extraliga!F165</f>
        <v/>
      </c>
      <c r="G763" s="8" t="str">
        <f>Extraliga!G165</f>
        <v>Play-off</v>
      </c>
      <c r="H763" s="8" t="str">
        <f>Extraliga!H165</f>
        <v>lépe postavený vítěz ČF po ZČ</v>
      </c>
      <c r="I763" s="8" t="str">
        <f>Extraliga!I165</f>
        <v>hůře postavený vítěz ČF po ZČ</v>
      </c>
    </row>
    <row r="764" spans="1:9" hidden="1" x14ac:dyDescent="0.15">
      <c r="A764" s="71" t="str">
        <f>'EL SD - sk.A+B'!A277</f>
        <v>EL SD</v>
      </c>
      <c r="B764" s="65">
        <f>'EL SD - sk.A+B'!B277</f>
        <v>4239</v>
      </c>
      <c r="C764" s="65" t="str">
        <f>'EL SD - sk.A+B'!C277</f>
        <v>SF</v>
      </c>
      <c r="D764" s="82" t="str">
        <f>'EL SD - sk.A+B'!D277</f>
        <v>neděle</v>
      </c>
      <c r="E764" s="83">
        <f>'EL SD - sk.A+B'!E277</f>
        <v>43233</v>
      </c>
      <c r="F764" s="66" t="str">
        <f>'EL SD - sk.A+B'!F277</f>
        <v/>
      </c>
      <c r="G764" s="72" t="str">
        <f>'EL SD - sk.A+B'!G277</f>
        <v>Play-off</v>
      </c>
      <c r="H764" s="72" t="str">
        <f>'EL SD - sk.A+B'!H277</f>
        <v>lépe postavený vítěz ČF po ZČ</v>
      </c>
      <c r="I764" s="72" t="str">
        <f>'EL SD - sk.A+B'!I277</f>
        <v>hůře postavený vítěz ČF po ZČ</v>
      </c>
    </row>
    <row r="765" spans="1:9" hidden="1" x14ac:dyDescent="0.15">
      <c r="A765" s="71" t="str">
        <f>'EL SD - sk.A+B'!A278</f>
        <v>EL SD</v>
      </c>
      <c r="B765" s="65">
        <f>'EL SD - sk.A+B'!B278</f>
        <v>4240</v>
      </c>
      <c r="C765" s="65" t="str">
        <f>'EL SD - sk.A+B'!C278</f>
        <v>SF</v>
      </c>
      <c r="D765" s="82" t="str">
        <f>'EL SD - sk.A+B'!D278</f>
        <v>neděle</v>
      </c>
      <c r="E765" s="83">
        <f>'EL SD - sk.A+B'!E278</f>
        <v>43233</v>
      </c>
      <c r="F765" s="66" t="str">
        <f>'EL SD - sk.A+B'!F278</f>
        <v/>
      </c>
      <c r="G765" s="72" t="str">
        <f>'EL SD - sk.A+B'!G278</f>
        <v>Play-off</v>
      </c>
      <c r="H765" s="72" t="str">
        <f>'EL SD - sk.A+B'!H278</f>
        <v>lépe postavený vítěz ČF po ZČ</v>
      </c>
      <c r="I765" s="72" t="str">
        <f>'EL SD - sk.A+B'!I278</f>
        <v>hůře postavený vítěz ČF po ZČ</v>
      </c>
    </row>
    <row r="766" spans="1:9" hidden="1" x14ac:dyDescent="0.15">
      <c r="A766" s="104" t="str">
        <f>'EL MD-sk.B'!A129</f>
        <v>EL MD-sk.B</v>
      </c>
      <c r="B766" s="72">
        <f>'EL MD-sk.B'!B129</f>
        <v>5201</v>
      </c>
      <c r="C766" s="72">
        <f>'EL MD-sk.B'!C129</f>
        <v>26</v>
      </c>
      <c r="D766" s="72" t="str">
        <f>'EL MD-sk.B'!D129</f>
        <v>neděle</v>
      </c>
      <c r="E766" s="81">
        <f>'EL MD-sk.B'!E129</f>
        <v>43233</v>
      </c>
      <c r="F766" s="74">
        <f>'EL MD-sk.B'!F129</f>
        <v>0.47916666666666669</v>
      </c>
      <c r="G766" s="72" t="str">
        <f>'EL MD-sk.B'!G129</f>
        <v>Praha - Palmovka</v>
      </c>
      <c r="H766" s="72" t="str">
        <f>'EL MD-sk.B'!H129</f>
        <v>TJ Kovo Praha</v>
      </c>
      <c r="I766" s="76" t="str">
        <f>'EL MD-sk.B'!I129</f>
        <v>TJ Snack Dobřany</v>
      </c>
    </row>
    <row r="767" spans="1:9" hidden="1" x14ac:dyDescent="0.15">
      <c r="A767" s="104" t="str">
        <f>'EL MD-sk.B'!A131</f>
        <v>EL MD-sk.B</v>
      </c>
      <c r="B767" s="72">
        <f>'EL MD-sk.B'!B131</f>
        <v>5203</v>
      </c>
      <c r="C767" s="72">
        <f>'EL MD-sk.B'!C131</f>
        <v>26</v>
      </c>
      <c r="D767" s="72" t="str">
        <f>'EL MD-sk.B'!D131</f>
        <v>neděle</v>
      </c>
      <c r="E767" s="81">
        <f>'EL MD-sk.B'!E131</f>
        <v>43233</v>
      </c>
      <c r="F767" s="74">
        <f>'EL MD-sk.B'!F131</f>
        <v>0.54166666666666663</v>
      </c>
      <c r="G767" s="72" t="str">
        <f>'EL MD-sk.B'!G131</f>
        <v>Suchdol nad Lužnicí</v>
      </c>
      <c r="H767" s="72" t="str">
        <f>'EL MD-sk.B'!H131</f>
        <v>SK Suchdol nad Lužnicí</v>
      </c>
      <c r="I767" s="76" t="str">
        <f>'EL MD-sk.B'!I131</f>
        <v>HBC Plzeň</v>
      </c>
    </row>
    <row r="768" spans="1:9" x14ac:dyDescent="0.15">
      <c r="A768" s="20" t="str">
        <f>Extraliga!A30</f>
        <v>Extraliga</v>
      </c>
      <c r="B768" s="8">
        <f>Extraliga!B30</f>
        <v>1023</v>
      </c>
      <c r="C768" s="8">
        <f>Extraliga!C30</f>
        <v>5</v>
      </c>
      <c r="D768" s="8" t="str">
        <f>Extraliga!D30</f>
        <v>sobota</v>
      </c>
      <c r="E768" s="9">
        <f>Extraliga!E30</f>
        <v>43008</v>
      </c>
      <c r="F768" s="10">
        <f>Extraliga!F30</f>
        <v>0.66666666666666663</v>
      </c>
      <c r="G768" s="8" t="str">
        <f>Extraliga!G30</f>
        <v>Letohrad</v>
      </c>
      <c r="H768" s="8" t="str">
        <f>Extraliga!H30</f>
        <v>SK Hokejbal Letohrad</v>
      </c>
      <c r="I768" s="8" t="str">
        <f>Extraliga!I30</f>
        <v>HBC Rakovník</v>
      </c>
    </row>
    <row r="769" spans="1:9" hidden="1" x14ac:dyDescent="0.15">
      <c r="A769" s="20" t="str">
        <f>Extraliga!A167</f>
        <v>Extraliga</v>
      </c>
      <c r="B769" s="22">
        <f>Extraliga!B167</f>
        <v>1135</v>
      </c>
      <c r="C769" s="22" t="str">
        <f>Extraliga!C167</f>
        <v>SF3</v>
      </c>
      <c r="D769" s="8" t="str">
        <f>Extraliga!D167</f>
        <v>sobota</v>
      </c>
      <c r="E769" s="9">
        <f>Extraliga!E167</f>
        <v>43239</v>
      </c>
      <c r="F769" s="10" t="str">
        <f>Extraliga!F167</f>
        <v/>
      </c>
      <c r="G769" s="8" t="str">
        <f>Extraliga!G167</f>
        <v>Play-off</v>
      </c>
      <c r="H769" s="8" t="str">
        <f>Extraliga!H167</f>
        <v>hůře postavený vítěz ČF po ZČ</v>
      </c>
      <c r="I769" s="8" t="str">
        <f>Extraliga!I167</f>
        <v>lépe postavený vítěz ČF po ZČ</v>
      </c>
    </row>
    <row r="770" spans="1:9" hidden="1" x14ac:dyDescent="0.15">
      <c r="A770" s="20" t="str">
        <f>Extraliga!A168</f>
        <v>Extraliga</v>
      </c>
      <c r="B770" s="22">
        <f>Extraliga!B168</f>
        <v>1136</v>
      </c>
      <c r="C770" s="22" t="str">
        <f>Extraliga!C168</f>
        <v>SF3</v>
      </c>
      <c r="D770" s="8" t="str">
        <f>Extraliga!D168</f>
        <v>sobota</v>
      </c>
      <c r="E770" s="9">
        <f>Extraliga!E168</f>
        <v>43239</v>
      </c>
      <c r="F770" s="10" t="str">
        <f>Extraliga!F168</f>
        <v/>
      </c>
      <c r="G770" s="8" t="str">
        <f>Extraliga!G168</f>
        <v>Play-off</v>
      </c>
      <c r="H770" s="8" t="str">
        <f>Extraliga!H168</f>
        <v>hůře postavený vítěz ČF po ZČ</v>
      </c>
      <c r="I770" s="8" t="str">
        <f>Extraliga!I168</f>
        <v>lépe postavený vítěz ČF po ZČ</v>
      </c>
    </row>
    <row r="771" spans="1:9" ht="11.25" hidden="1" x14ac:dyDescent="0.2">
      <c r="A771" s="50" t="str">
        <f>'1.Liga'!A257</f>
        <v>1.Liga</v>
      </c>
      <c r="B771" s="24">
        <f>'1.Liga'!B257</f>
        <v>2219</v>
      </c>
      <c r="C771" s="24" t="str">
        <f>'1.Liga'!C257</f>
        <v>F1</v>
      </c>
      <c r="D771" s="8" t="str">
        <f>'1.Liga'!D257</f>
        <v>sobota</v>
      </c>
      <c r="E771" s="28">
        <f>'1.Liga'!E257</f>
        <v>43239</v>
      </c>
      <c r="F771" s="44" t="str">
        <f>'1.Liga'!F257</f>
        <v/>
      </c>
      <c r="G771" s="8" t="str">
        <f>'1.Liga'!G257</f>
        <v>Play-off</v>
      </c>
      <c r="H771" s="8" t="str">
        <f>'1.Liga'!H257</f>
        <v>lépe postavený vítěz SF po ZČ</v>
      </c>
      <c r="I771" s="8" t="str">
        <f>'1.Liga'!I257</f>
        <v>hůře postavený vítěz SF po ZČ</v>
      </c>
    </row>
    <row r="772" spans="1:9" hidden="1" x14ac:dyDescent="0.15">
      <c r="A772" s="71" t="str">
        <f>'EL SD - sk.A+B'!A280</f>
        <v>EL SD</v>
      </c>
      <c r="B772" s="65">
        <f>'EL SD - sk.A+B'!B280</f>
        <v>4241</v>
      </c>
      <c r="C772" s="65" t="str">
        <f>'EL SD - sk.A+B'!C280</f>
        <v>SF</v>
      </c>
      <c r="D772" s="65" t="str">
        <f>'EL SD - sk.A+B'!D280</f>
        <v>sobota</v>
      </c>
      <c r="E772" s="81">
        <f>'EL SD - sk.A+B'!E280</f>
        <v>43239</v>
      </c>
      <c r="F772" s="66" t="str">
        <f>'EL SD - sk.A+B'!F280</f>
        <v/>
      </c>
      <c r="G772" s="72" t="str">
        <f>'EL SD - sk.A+B'!G280</f>
        <v>Play-off</v>
      </c>
      <c r="H772" s="72" t="str">
        <f>'EL SD - sk.A+B'!H280</f>
        <v>hůře postavený vítěz ČF po ZČ</v>
      </c>
      <c r="I772" s="72" t="str">
        <f>'EL SD - sk.A+B'!I280</f>
        <v>lépe postavený vítěz ČF po ZČ</v>
      </c>
    </row>
    <row r="773" spans="1:9" hidden="1" x14ac:dyDescent="0.15">
      <c r="A773" s="71" t="str">
        <f>'EL SD - sk.A+B'!A281</f>
        <v>EL SD</v>
      </c>
      <c r="B773" s="65">
        <f>'EL SD - sk.A+B'!B281</f>
        <v>4242</v>
      </c>
      <c r="C773" s="65" t="str">
        <f>'EL SD - sk.A+B'!C281</f>
        <v>SF</v>
      </c>
      <c r="D773" s="65" t="str">
        <f>'EL SD - sk.A+B'!D281</f>
        <v>sobota</v>
      </c>
      <c r="E773" s="81">
        <f>'EL SD - sk.A+B'!E281</f>
        <v>43239</v>
      </c>
      <c r="F773" s="66" t="str">
        <f>'EL SD - sk.A+B'!F281</f>
        <v/>
      </c>
      <c r="G773" s="72" t="str">
        <f>'EL SD - sk.A+B'!G281</f>
        <v>Play-off</v>
      </c>
      <c r="H773" s="72" t="str">
        <f>'EL SD - sk.A+B'!H281</f>
        <v>hůře postavený vítěz ČF po ZČ</v>
      </c>
      <c r="I773" s="72" t="str">
        <f>'EL SD - sk.A+B'!I281</f>
        <v>lépe postavený vítěz ČF po ZČ</v>
      </c>
    </row>
    <row r="774" spans="1:9" hidden="1" x14ac:dyDescent="0.15">
      <c r="A774" s="20" t="str">
        <f>Extraliga!A189</f>
        <v>Extraliga</v>
      </c>
      <c r="B774" s="22">
        <f>Extraliga!B189</f>
        <v>1149</v>
      </c>
      <c r="C774" s="24" t="str">
        <f>Extraliga!C189</f>
        <v/>
      </c>
      <c r="D774" s="24" t="str">
        <f>Extraliga!D189</f>
        <v>sobota</v>
      </c>
      <c r="E774" s="28">
        <f>Extraliga!E189</f>
        <v>43239</v>
      </c>
      <c r="F774" s="24" t="str">
        <f>Extraliga!F189</f>
        <v/>
      </c>
      <c r="G774" s="24" t="str">
        <f>Extraliga!G189</f>
        <v>Play-out</v>
      </c>
      <c r="H774" s="24" t="str">
        <f>Extraliga!H189</f>
        <v/>
      </c>
      <c r="I774" s="24" t="str">
        <f>Extraliga!I189</f>
        <v/>
      </c>
    </row>
    <row r="775" spans="1:9" hidden="1" x14ac:dyDescent="0.15">
      <c r="A775" s="104" t="str">
        <f>'EL MD-sk.B'!A134</f>
        <v>EL MD-sk.B</v>
      </c>
      <c r="B775" s="72">
        <f>'EL MD-sk.B'!B134</f>
        <v>5205</v>
      </c>
      <c r="C775" s="72">
        <f>'EL MD-sk.B'!C134</f>
        <v>27</v>
      </c>
      <c r="D775" s="72" t="str">
        <f>'EL MD-sk.B'!D134</f>
        <v>neděle</v>
      </c>
      <c r="E775" s="81">
        <f>'EL MD-sk.B'!E134</f>
        <v>43240</v>
      </c>
      <c r="F775" s="74">
        <f>'EL MD-sk.B'!F134</f>
        <v>0.47916666666666669</v>
      </c>
      <c r="G775" s="76" t="str">
        <f>'EL MD-sk.B'!G134</f>
        <v>Jindřichův Hradec</v>
      </c>
      <c r="H775" s="72" t="str">
        <f>'EL MD-sk.B'!H134</f>
        <v>TJ HBC Olymp Jindřichův Hradec</v>
      </c>
      <c r="I775" s="72" t="str">
        <f>'EL MD-sk.B'!I134</f>
        <v>TJ Kovo Praha</v>
      </c>
    </row>
    <row r="776" spans="1:9" hidden="1" x14ac:dyDescent="0.15">
      <c r="A776" s="104" t="str">
        <f>'EL MD-sk.A'!A109</f>
        <v>EL MD-sk.A</v>
      </c>
      <c r="B776" s="72">
        <f>'EL MD-sk.A'!B109</f>
        <v>5080</v>
      </c>
      <c r="C776" s="72">
        <f>'EL MD-sk.A'!C109</f>
        <v>27</v>
      </c>
      <c r="D776" s="72" t="str">
        <f>'EL MD-sk.A'!D109</f>
        <v>neděle</v>
      </c>
      <c r="E776" s="81">
        <f>'EL MD-sk.A'!E109</f>
        <v>43240</v>
      </c>
      <c r="F776" s="74">
        <f>'EL MD-sk.A'!F109</f>
        <v>0.47916666666666669</v>
      </c>
      <c r="G776" s="81" t="str">
        <f>'EL MD-sk.A'!G109</f>
        <v>Kladno u ZS</v>
      </c>
      <c r="H776" s="76" t="str">
        <f>'EL MD-sk.A'!H109</f>
        <v>HBC Alpiq Kladno</v>
      </c>
      <c r="I776" s="76" t="str">
        <f>'EL MD-sk.A'!I109</f>
        <v>HBC Tygři Mladá Boleslav</v>
      </c>
    </row>
    <row r="777" spans="1:9" hidden="1" x14ac:dyDescent="0.15">
      <c r="A777" s="104" t="str">
        <f>'EL MD-sk.C'!A108</f>
        <v>EL MD-sk.C</v>
      </c>
      <c r="B777" s="72">
        <f>'EL MD-sk.C'!B108</f>
        <v>5279</v>
      </c>
      <c r="C777" s="72">
        <f>'EL MD-sk.C'!C108</f>
        <v>27</v>
      </c>
      <c r="D777" s="72" t="str">
        <f>'EL MD-sk.C'!D108</f>
        <v>neděle</v>
      </c>
      <c r="E777" s="81">
        <f>'EL MD-sk.C'!E108</f>
        <v>43240</v>
      </c>
      <c r="F777" s="74">
        <f>'EL MD-sk.C'!F108</f>
        <v>0.54166666666666663</v>
      </c>
      <c r="G777" s="76" t="str">
        <f>'EL MD-sk.C'!G108</f>
        <v>Kyjov</v>
      </c>
      <c r="H777" s="76" t="str">
        <f>'EL MD-sk.C'!H108</f>
        <v>HBK Kyjov</v>
      </c>
      <c r="I777" s="72" t="str">
        <f>'EL MD-sk.C'!I108</f>
        <v>SK Hokejbal Letohrad</v>
      </c>
    </row>
    <row r="778" spans="1:9" hidden="1" x14ac:dyDescent="0.15">
      <c r="A778" s="20" t="str">
        <f>Extraliga!A170</f>
        <v>Extraliga</v>
      </c>
      <c r="B778" s="22">
        <f>Extraliga!B170</f>
        <v>1137</v>
      </c>
      <c r="C778" s="22" t="str">
        <f>Extraliga!C170</f>
        <v>SF4</v>
      </c>
      <c r="D778" s="8" t="str">
        <f>Extraliga!D170</f>
        <v>neděle</v>
      </c>
      <c r="E778" s="9">
        <f>Extraliga!E170</f>
        <v>43240</v>
      </c>
      <c r="F778" s="10" t="str">
        <f>Extraliga!F170</f>
        <v/>
      </c>
      <c r="G778" s="8" t="str">
        <f>Extraliga!G170</f>
        <v>Play-off</v>
      </c>
      <c r="H778" s="8" t="str">
        <f>Extraliga!H170</f>
        <v>hůře postavený vítěz ČF po ZČ</v>
      </c>
      <c r="I778" s="8" t="str">
        <f>Extraliga!I170</f>
        <v>lépe postavený vítěz ČF po ZČ</v>
      </c>
    </row>
    <row r="779" spans="1:9" hidden="1" x14ac:dyDescent="0.15">
      <c r="A779" s="20" t="str">
        <f>Extraliga!A171</f>
        <v>Extraliga</v>
      </c>
      <c r="B779" s="22">
        <f>Extraliga!B171</f>
        <v>1138</v>
      </c>
      <c r="C779" s="22" t="str">
        <f>Extraliga!C171</f>
        <v>SF4</v>
      </c>
      <c r="D779" s="8" t="str">
        <f>Extraliga!D171</f>
        <v>neděle</v>
      </c>
      <c r="E779" s="9">
        <f>Extraliga!E171</f>
        <v>43240</v>
      </c>
      <c r="F779" s="10" t="str">
        <f>Extraliga!F171</f>
        <v/>
      </c>
      <c r="G779" s="8" t="str">
        <f>Extraliga!G171</f>
        <v>Play-off</v>
      </c>
      <c r="H779" s="8" t="str">
        <f>Extraliga!H171</f>
        <v>hůře postavený vítěz ČF po ZČ</v>
      </c>
      <c r="I779" s="8" t="str">
        <f>Extraliga!I171</f>
        <v>lépe postavený vítěz ČF po ZČ</v>
      </c>
    </row>
    <row r="780" spans="1:9" ht="11.25" hidden="1" x14ac:dyDescent="0.2">
      <c r="A780" s="50" t="str">
        <f>'1.Liga'!A259</f>
        <v>1.Liga</v>
      </c>
      <c r="B780" s="24">
        <f>'1.Liga'!B259</f>
        <v>2220</v>
      </c>
      <c r="C780" s="24" t="str">
        <f>'1.Liga'!C259</f>
        <v>F2</v>
      </c>
      <c r="D780" s="24" t="str">
        <f>'1.Liga'!D259</f>
        <v>neděle</v>
      </c>
      <c r="E780" s="28">
        <f>'1.Liga'!E259</f>
        <v>43240</v>
      </c>
      <c r="F780" s="44" t="str">
        <f>'1.Liga'!F259</f>
        <v/>
      </c>
      <c r="G780" s="8" t="str">
        <f>'1.Liga'!G259</f>
        <v>Play-off</v>
      </c>
      <c r="H780" s="8" t="str">
        <f>'1.Liga'!H259</f>
        <v>lépe postavený vítěz SF po ZČ</v>
      </c>
      <c r="I780" s="8" t="str">
        <f>'1.Liga'!I259</f>
        <v>hůře postavený vítěz SF po ZČ</v>
      </c>
    </row>
    <row r="781" spans="1:9" hidden="1" x14ac:dyDescent="0.15">
      <c r="A781" s="71" t="str">
        <f>'EL SD - sk.A+B'!A283</f>
        <v>EL SD</v>
      </c>
      <c r="B781" s="65">
        <f>'EL SD - sk.A+B'!B283</f>
        <v>4243</v>
      </c>
      <c r="C781" s="65" t="str">
        <f>'EL SD - sk.A+B'!C283</f>
        <v>SF</v>
      </c>
      <c r="D781" s="82" t="str">
        <f>'EL SD - sk.A+B'!D283</f>
        <v>neděle</v>
      </c>
      <c r="E781" s="83">
        <f>'EL SD - sk.A+B'!E283</f>
        <v>43240</v>
      </c>
      <c r="F781" s="66" t="str">
        <f>'EL SD - sk.A+B'!F283</f>
        <v/>
      </c>
      <c r="G781" s="72" t="str">
        <f>'EL SD - sk.A+B'!G283</f>
        <v>Play-off</v>
      </c>
      <c r="H781" s="72" t="str">
        <f>'EL SD - sk.A+B'!H283</f>
        <v>hůře postavený vítěz ČF po ZČ</v>
      </c>
      <c r="I781" s="72" t="str">
        <f>'EL SD - sk.A+B'!I283</f>
        <v>lépe postavený vítěz ČF po ZČ</v>
      </c>
    </row>
    <row r="782" spans="1:9" hidden="1" x14ac:dyDescent="0.15">
      <c r="A782" s="71" t="str">
        <f>'EL SD - sk.A+B'!A284</f>
        <v>EL SD</v>
      </c>
      <c r="B782" s="65">
        <f>'EL SD - sk.A+B'!B284</f>
        <v>4244</v>
      </c>
      <c r="C782" s="65" t="str">
        <f>'EL SD - sk.A+B'!C284</f>
        <v>SF</v>
      </c>
      <c r="D782" s="82" t="str">
        <f>'EL SD - sk.A+B'!D284</f>
        <v>neděle</v>
      </c>
      <c r="E782" s="83">
        <f>'EL SD - sk.A+B'!E284</f>
        <v>43240</v>
      </c>
      <c r="F782" s="66" t="str">
        <f>'EL SD - sk.A+B'!F284</f>
        <v/>
      </c>
      <c r="G782" s="72" t="str">
        <f>'EL SD - sk.A+B'!G284</f>
        <v>Play-off</v>
      </c>
      <c r="H782" s="72" t="str">
        <f>'EL SD - sk.A+B'!H284</f>
        <v>hůře postavený vítěz ČF po ZČ</v>
      </c>
      <c r="I782" s="72" t="str">
        <f>'EL SD - sk.A+B'!I284</f>
        <v>lépe postavený vítěz ČF po ZČ</v>
      </c>
    </row>
    <row r="783" spans="1:9" hidden="1" x14ac:dyDescent="0.15">
      <c r="A783" s="104" t="str">
        <f>'EL MD-sk.B'!A136</f>
        <v>EL MD-sk.B</v>
      </c>
      <c r="B783" s="72">
        <f>'EL MD-sk.B'!B136</f>
        <v>5207</v>
      </c>
      <c r="C783" s="72">
        <f>'EL MD-sk.B'!C136</f>
        <v>27</v>
      </c>
      <c r="D783" s="72" t="str">
        <f>'EL MD-sk.B'!D136</f>
        <v>neděle</v>
      </c>
      <c r="E783" s="81">
        <f>'EL MD-sk.B'!E136</f>
        <v>43240</v>
      </c>
      <c r="F783" s="74">
        <f>'EL MD-sk.B'!F136</f>
        <v>0.58333333333333337</v>
      </c>
      <c r="G783" s="81" t="str">
        <f>'EL MD-sk.B'!G136</f>
        <v>Plzeň - hala</v>
      </c>
      <c r="H783" s="76" t="str">
        <f>'EL MD-sk.B'!H136</f>
        <v>HBC Plzeň</v>
      </c>
      <c r="I783" s="76" t="str">
        <f>'EL MD-sk.B'!I136</f>
        <v>SK Pedagog České Budějovice</v>
      </c>
    </row>
    <row r="784" spans="1:9" hidden="1" x14ac:dyDescent="0.15">
      <c r="A784" s="104" t="str">
        <f>'EL MD-sk.A'!A108</f>
        <v>EL MD-sk.A</v>
      </c>
      <c r="B784" s="72">
        <f>'EL MD-sk.A'!B108</f>
        <v>5079</v>
      </c>
      <c r="C784" s="72">
        <f>'EL MD-sk.A'!C108</f>
        <v>27</v>
      </c>
      <c r="D784" s="72" t="str">
        <f>'EL MD-sk.A'!D108</f>
        <v>neděle</v>
      </c>
      <c r="E784" s="81">
        <f>'EL MD-sk.A'!E108</f>
        <v>43240</v>
      </c>
      <c r="F784" s="74">
        <f>'EL MD-sk.A'!F108</f>
        <v>0.58333333333333337</v>
      </c>
      <c r="G784" s="76" t="str">
        <f>'EL MD-sk.A'!G108</f>
        <v>Praha - Horní Měcholupy</v>
      </c>
      <c r="H784" s="76" t="str">
        <f>'EL MD-sk.A'!H108</f>
        <v>HBC Hostivař</v>
      </c>
      <c r="I784" s="72" t="str">
        <f>'EL MD-sk.A'!I108</f>
        <v>HBC Svítkov Stars Pardubice</v>
      </c>
    </row>
    <row r="785" spans="1:9" hidden="1" x14ac:dyDescent="0.15">
      <c r="A785" s="104" t="str">
        <f>'EL MD-sk.B'!A137</f>
        <v>EL MD-sk.B</v>
      </c>
      <c r="B785" s="72">
        <f>'EL MD-sk.B'!B137</f>
        <v>5208</v>
      </c>
      <c r="C785" s="72">
        <f>'EL MD-sk.B'!C137</f>
        <v>27</v>
      </c>
      <c r="D785" s="72" t="str">
        <f>'EL MD-sk.B'!D137</f>
        <v>neděle</v>
      </c>
      <c r="E785" s="81">
        <f>'EL MD-sk.B'!E137</f>
        <v>43240</v>
      </c>
      <c r="F785" s="74">
        <f>'EL MD-sk.B'!F137</f>
        <v>0.47916666666666669</v>
      </c>
      <c r="G785" s="81" t="str">
        <f>'EL MD-sk.B'!G137</f>
        <v>Praha - Lužiny</v>
      </c>
      <c r="H785" s="76" t="str">
        <f>'EL MD-sk.B'!H137</f>
        <v>HC Kert Park Praha</v>
      </c>
      <c r="I785" s="76" t="str">
        <f>'EL MD-sk.B'!I137</f>
        <v>TJ Snack Dobřany</v>
      </c>
    </row>
    <row r="786" spans="1:9" hidden="1" x14ac:dyDescent="0.15">
      <c r="A786" s="104" t="str">
        <f>'EL MD-sk.B'!A135</f>
        <v>EL MD-sk.B</v>
      </c>
      <c r="B786" s="72">
        <f>'EL MD-sk.B'!B135</f>
        <v>5206</v>
      </c>
      <c r="C786" s="72">
        <f>'EL MD-sk.B'!C135</f>
        <v>27</v>
      </c>
      <c r="D786" s="72" t="str">
        <f>'EL MD-sk.B'!D135</f>
        <v>neděle</v>
      </c>
      <c r="E786" s="81">
        <f>'EL MD-sk.B'!E135</f>
        <v>43240</v>
      </c>
      <c r="F786" s="74">
        <f>'EL MD-sk.B'!F135</f>
        <v>0.47916666666666669</v>
      </c>
      <c r="G786" s="76" t="str">
        <f>'EL MD-sk.B'!G135</f>
        <v>Prachatice</v>
      </c>
      <c r="H786" s="76" t="str">
        <f>'EL MD-sk.B'!H135</f>
        <v>HBC Prachatice</v>
      </c>
      <c r="I786" s="72" t="str">
        <f>'EL MD-sk.B'!I135</f>
        <v>SK Suchdol nad Lužnicí</v>
      </c>
    </row>
    <row r="787" spans="1:9" hidden="1" x14ac:dyDescent="0.15">
      <c r="A787" s="104" t="str">
        <f>'EL MD-sk.C'!A110</f>
        <v>EL MD-sk.C</v>
      </c>
      <c r="B787" s="72">
        <f>'EL MD-sk.C'!B110</f>
        <v>5281</v>
      </c>
      <c r="C787" s="72">
        <f>'EL MD-sk.C'!C110</f>
        <v>27</v>
      </c>
      <c r="D787" s="72" t="str">
        <f>'EL MD-sk.C'!D110</f>
        <v>neděle</v>
      </c>
      <c r="E787" s="81">
        <f>'EL MD-sk.C'!E110</f>
        <v>43240</v>
      </c>
      <c r="F787" s="74">
        <f>'EL MD-sk.C'!F110</f>
        <v>0.45833333333333331</v>
      </c>
      <c r="G787" s="72" t="str">
        <f>'EL MD-sk.C'!G110</f>
        <v>Třinec</v>
      </c>
      <c r="H787" s="76" t="str">
        <f>'EL MD-sk.C'!H110</f>
        <v>HBC Enviform Třinec</v>
      </c>
      <c r="I787" s="76" t="str">
        <f>'EL MD-sk.C'!I110</f>
        <v>TJ Sokol Poruba</v>
      </c>
    </row>
    <row r="788" spans="1:9" hidden="1" x14ac:dyDescent="0.15">
      <c r="A788" s="104" t="str">
        <f>'EL MD-sk.A'!A110</f>
        <v>EL MD-sk.A</v>
      </c>
      <c r="B788" s="72">
        <f>'EL MD-sk.A'!B110</f>
        <v>5081</v>
      </c>
      <c r="C788" s="72">
        <f>'EL MD-sk.A'!C110</f>
        <v>27</v>
      </c>
      <c r="D788" s="72" t="str">
        <f>'EL MD-sk.A'!D110</f>
        <v>neděle</v>
      </c>
      <c r="E788" s="81">
        <f>'EL MD-sk.A'!E110</f>
        <v>43240</v>
      </c>
      <c r="F788" s="74">
        <f>'EL MD-sk.A'!F110</f>
        <v>0.5</v>
      </c>
      <c r="G788" s="81" t="str">
        <f>'EL MD-sk.A'!G110</f>
        <v>Ústí nad Labem</v>
      </c>
      <c r="H788" s="76" t="str">
        <f>'EL MD-sk.A'!H110</f>
        <v>Elba DDM Ústí nad Labem</v>
      </c>
      <c r="I788" s="76" t="str">
        <f>'EL MD-sk.A'!I110</f>
        <v>SK Kelti 2008</v>
      </c>
    </row>
    <row r="789" spans="1:9" hidden="1" x14ac:dyDescent="0.15">
      <c r="A789" s="104" t="str">
        <f>'EL MD-sk.C'!A109</f>
        <v>EL MD-sk.C</v>
      </c>
      <c r="B789" s="72">
        <f>'EL MD-sk.C'!B109</f>
        <v>5280</v>
      </c>
      <c r="C789" s="72">
        <f>'EL MD-sk.C'!C109</f>
        <v>27</v>
      </c>
      <c r="D789" s="72" t="str">
        <f>'EL MD-sk.C'!D109</f>
        <v>neděle</v>
      </c>
      <c r="E789" s="81">
        <f>'EL MD-sk.C'!E109</f>
        <v>43240</v>
      </c>
      <c r="F789" s="74">
        <f>'EL MD-sk.C'!F109</f>
        <v>0.45833333333333331</v>
      </c>
      <c r="G789" s="81" t="str">
        <f>'EL MD-sk.C'!G109</f>
        <v>Zlín - Malenovice</v>
      </c>
      <c r="H789" s="76" t="str">
        <f>'EL MD-sk.C'!H109</f>
        <v>HBC Malenovice</v>
      </c>
      <c r="I789" s="76" t="str">
        <f>'EL MD-sk.C'!I109</f>
        <v>HBK Bulldogs Brno</v>
      </c>
    </row>
    <row r="790" spans="1:9" hidden="1" x14ac:dyDescent="0.15">
      <c r="A790" s="20" t="str">
        <f>Extraliga!A173</f>
        <v>Extraliga</v>
      </c>
      <c r="B790" s="22">
        <f>Extraliga!B173</f>
        <v>1139</v>
      </c>
      <c r="C790" s="22" t="str">
        <f>Extraliga!C173</f>
        <v>SF5</v>
      </c>
      <c r="D790" s="8" t="str">
        <f>Extraliga!D173</f>
        <v>sobota</v>
      </c>
      <c r="E790" s="9">
        <f>Extraliga!E173</f>
        <v>43246</v>
      </c>
      <c r="F790" s="10" t="str">
        <f>Extraliga!F173</f>
        <v/>
      </c>
      <c r="G790" s="8" t="str">
        <f>Extraliga!G173</f>
        <v>Play-off</v>
      </c>
      <c r="H790" s="8" t="str">
        <f>Extraliga!H173</f>
        <v>lépe postavený vítěz ČF po ZČ</v>
      </c>
      <c r="I790" s="8" t="str">
        <f>Extraliga!I173</f>
        <v>hůře postavený vítěz ČF po ZČ</v>
      </c>
    </row>
    <row r="791" spans="1:9" hidden="1" x14ac:dyDescent="0.15">
      <c r="A791" s="20" t="str">
        <f>Extraliga!A174</f>
        <v>Extraliga</v>
      </c>
      <c r="B791" s="22">
        <f>Extraliga!B174</f>
        <v>1140</v>
      </c>
      <c r="C791" s="22" t="str">
        <f>Extraliga!C174</f>
        <v>SF5</v>
      </c>
      <c r="D791" s="8" t="str">
        <f>Extraliga!D174</f>
        <v>sobota</v>
      </c>
      <c r="E791" s="9">
        <f>Extraliga!E174</f>
        <v>43246</v>
      </c>
      <c r="F791" s="10" t="str">
        <f>Extraliga!F174</f>
        <v/>
      </c>
      <c r="G791" s="8" t="str">
        <f>Extraliga!G174</f>
        <v>Play-off</v>
      </c>
      <c r="H791" s="8" t="str">
        <f>Extraliga!H174</f>
        <v>lépe postavený vítěz ČF po ZČ</v>
      </c>
      <c r="I791" s="8" t="str">
        <f>Extraliga!I174</f>
        <v>hůře postavený vítěz ČF po ZČ</v>
      </c>
    </row>
    <row r="792" spans="1:9" ht="11.25" hidden="1" x14ac:dyDescent="0.2">
      <c r="A792" s="50" t="str">
        <f>'1.Liga'!A261</f>
        <v>1.Liga</v>
      </c>
      <c r="B792" s="24">
        <f>'1.Liga'!B261</f>
        <v>2221</v>
      </c>
      <c r="C792" s="24" t="str">
        <f>'1.Liga'!C261</f>
        <v>F3</v>
      </c>
      <c r="D792" s="8" t="str">
        <f>'1.Liga'!D261</f>
        <v>sobota</v>
      </c>
      <c r="E792" s="28">
        <f>'1.Liga'!E261</f>
        <v>43246</v>
      </c>
      <c r="F792" s="44" t="str">
        <f>'1.Liga'!F261</f>
        <v/>
      </c>
      <c r="G792" s="8" t="str">
        <f>'1.Liga'!G261</f>
        <v>Play-off</v>
      </c>
      <c r="H792" s="8" t="str">
        <f>'1.Liga'!H261</f>
        <v>hůře postavený vítěz SF po ZČ</v>
      </c>
      <c r="I792" s="8" t="str">
        <f>'1.Liga'!I261</f>
        <v>lépe postavený vítěz SF po ZČ</v>
      </c>
    </row>
    <row r="793" spans="1:9" hidden="1" x14ac:dyDescent="0.15">
      <c r="A793" s="71" t="str">
        <f>'EL SD - sk.A+B'!A286</f>
        <v>EL SD</v>
      </c>
      <c r="B793" s="65">
        <f>'EL SD - sk.A+B'!B286</f>
        <v>4245</v>
      </c>
      <c r="C793" s="65" t="str">
        <f>'EL SD - sk.A+B'!C286</f>
        <v>SF</v>
      </c>
      <c r="D793" s="65" t="str">
        <f>'EL SD - sk.A+B'!D286</f>
        <v>sobota</v>
      </c>
      <c r="E793" s="81">
        <f>'EL SD - sk.A+B'!E286</f>
        <v>43246</v>
      </c>
      <c r="F793" s="66" t="str">
        <f>'EL SD - sk.A+B'!F286</f>
        <v/>
      </c>
      <c r="G793" s="72" t="str">
        <f>'EL SD - sk.A+B'!G286</f>
        <v>Play-off</v>
      </c>
      <c r="H793" s="72" t="str">
        <f>'EL SD - sk.A+B'!H286</f>
        <v>lépe postavený vítěz ČF po ZČ</v>
      </c>
      <c r="I793" s="72" t="str">
        <f>'EL SD - sk.A+B'!I286</f>
        <v>hůře postavený vítěz ČF po ZČ</v>
      </c>
    </row>
    <row r="794" spans="1:9" hidden="1" x14ac:dyDescent="0.15">
      <c r="A794" s="71" t="str">
        <f>'EL SD - sk.A+B'!A287</f>
        <v>EL SD</v>
      </c>
      <c r="B794" s="65">
        <f>'EL SD - sk.A+B'!B287</f>
        <v>4246</v>
      </c>
      <c r="C794" s="65" t="str">
        <f>'EL SD - sk.A+B'!C287</f>
        <v>SF</v>
      </c>
      <c r="D794" s="65" t="str">
        <f>'EL SD - sk.A+B'!D287</f>
        <v>sobota</v>
      </c>
      <c r="E794" s="81">
        <f>'EL SD - sk.A+B'!E287</f>
        <v>43246</v>
      </c>
      <c r="F794" s="66" t="str">
        <f>'EL SD - sk.A+B'!F287</f>
        <v/>
      </c>
      <c r="G794" s="72" t="str">
        <f>'EL SD - sk.A+B'!G287</f>
        <v>Play-off</v>
      </c>
      <c r="H794" s="72" t="str">
        <f>'EL SD - sk.A+B'!H287</f>
        <v>lépe postavený vítěz ČF po ZČ</v>
      </c>
      <c r="I794" s="72" t="str">
        <f>'EL SD - sk.A+B'!I287</f>
        <v>hůře postavený vítěz ČF po ZČ</v>
      </c>
    </row>
    <row r="795" spans="1:9" hidden="1" x14ac:dyDescent="0.15">
      <c r="A795" s="20" t="str">
        <f>Extraliga!A190</f>
        <v>Extraliga</v>
      </c>
      <c r="B795" s="22">
        <f>Extraliga!B190</f>
        <v>1150</v>
      </c>
      <c r="C795" s="24" t="str">
        <f>Extraliga!C190</f>
        <v/>
      </c>
      <c r="D795" s="24" t="str">
        <f>Extraliga!D190</f>
        <v>sobota</v>
      </c>
      <c r="E795" s="28">
        <f>Extraliga!E190</f>
        <v>43246</v>
      </c>
      <c r="F795" s="24" t="str">
        <f>Extraliga!F190</f>
        <v/>
      </c>
      <c r="G795" s="24" t="str">
        <f>Extraliga!G190</f>
        <v>Play-out</v>
      </c>
      <c r="H795" s="24" t="str">
        <f>Extraliga!H190</f>
        <v/>
      </c>
      <c r="I795" s="24" t="str">
        <f>Extraliga!I190</f>
        <v/>
      </c>
    </row>
    <row r="796" spans="1:9" hidden="1" x14ac:dyDescent="0.15">
      <c r="A796" s="104" t="str">
        <f>'EL MD-sk.A'!A64</f>
        <v>EL MD-sk.A</v>
      </c>
      <c r="B796" s="72">
        <f>'EL MD-sk.A'!B64</f>
        <v>5046</v>
      </c>
      <c r="C796" s="72">
        <f>'EL MD-sk.A'!C64</f>
        <v>16</v>
      </c>
      <c r="D796" s="72" t="str">
        <f>'EL MD-sk.A'!D64</f>
        <v>sobota</v>
      </c>
      <c r="E796" s="81">
        <f>'EL MD-sk.A'!E64</f>
        <v>43246</v>
      </c>
      <c r="F796" s="74">
        <f>'EL MD-sk.A'!F64</f>
        <v>0.45833333333333331</v>
      </c>
      <c r="G796" s="76" t="str">
        <f>'EL MD-sk.A'!G64</f>
        <v>Praha - Horní Měcholupy</v>
      </c>
      <c r="H796" s="76" t="str">
        <f>'EL MD-sk.A'!H64</f>
        <v>HBC Hostivař</v>
      </c>
      <c r="I796" s="76" t="str">
        <f>'EL MD-sk.A'!I64</f>
        <v>Elba DDM Ústí nad Labem</v>
      </c>
    </row>
    <row r="797" spans="1:9" hidden="1" x14ac:dyDescent="0.15">
      <c r="A797" s="104" t="str">
        <f>'EL MD-sk.A'!A112</f>
        <v>EL MD-sk.A</v>
      </c>
      <c r="B797" s="72">
        <f>'EL MD-sk.A'!B112</f>
        <v>5082</v>
      </c>
      <c r="C797" s="72">
        <f>'EL MD-sk.A'!C112</f>
        <v>28</v>
      </c>
      <c r="D797" s="72" t="str">
        <f>'EL MD-sk.A'!D112</f>
        <v>neděle</v>
      </c>
      <c r="E797" s="81">
        <f>'EL MD-sk.A'!E112</f>
        <v>43247</v>
      </c>
      <c r="F797" s="74">
        <f>'EL MD-sk.A'!F112</f>
        <v>0.45833333333333331</v>
      </c>
      <c r="G797" s="72" t="str">
        <f>'EL MD-sk.A'!G112</f>
        <v>Beroun - Hlinky</v>
      </c>
      <c r="H797" s="76" t="str">
        <f>'EL MD-sk.A'!H112</f>
        <v>SK Kelti 2008</v>
      </c>
      <c r="I797" s="76" t="str">
        <f>'EL MD-sk.A'!I112</f>
        <v>HBC Alpiq Kladno</v>
      </c>
    </row>
    <row r="798" spans="1:9" hidden="1" x14ac:dyDescent="0.15">
      <c r="A798" s="104" t="str">
        <f>'EL MD-sk.C'!A113</f>
        <v>EL MD-sk.C</v>
      </c>
      <c r="B798" s="72">
        <f>'EL MD-sk.C'!B113</f>
        <v>5283</v>
      </c>
      <c r="C798" s="72">
        <f>'EL MD-sk.C'!C113</f>
        <v>28</v>
      </c>
      <c r="D798" s="72" t="str">
        <f>'EL MD-sk.C'!D113</f>
        <v>neděle</v>
      </c>
      <c r="E798" s="81">
        <f>'EL MD-sk.C'!E113</f>
        <v>43247</v>
      </c>
      <c r="F798" s="74">
        <f>'EL MD-sk.C'!F113</f>
        <v>0.47916666666666669</v>
      </c>
      <c r="G798" s="72" t="str">
        <f>'EL MD-sk.C'!G113</f>
        <v>Brno - Nový Lískovec</v>
      </c>
      <c r="H798" s="76" t="str">
        <f>'EL MD-sk.C'!H113</f>
        <v>HBK Bulldogs Brno</v>
      </c>
      <c r="I798" s="76" t="str">
        <f>'EL MD-sk.C'!I113</f>
        <v>HBK Kyjov</v>
      </c>
    </row>
    <row r="799" spans="1:9" hidden="1" x14ac:dyDescent="0.15">
      <c r="A799" s="104" t="str">
        <f>'EL MD-sk.B'!A141</f>
        <v>EL MD-sk.B</v>
      </c>
      <c r="B799" s="72">
        <f>'EL MD-sk.B'!B141</f>
        <v>5211</v>
      </c>
      <c r="C799" s="72">
        <f>'EL MD-sk.B'!C141</f>
        <v>28</v>
      </c>
      <c r="D799" s="72" t="str">
        <f>'EL MD-sk.B'!D141</f>
        <v>neděle</v>
      </c>
      <c r="E799" s="81">
        <f>'EL MD-sk.B'!E141</f>
        <v>43247</v>
      </c>
      <c r="F799" s="74">
        <f>'EL MD-sk.B'!F141</f>
        <v>0.47916666666666669</v>
      </c>
      <c r="G799" s="72" t="str">
        <f>'EL MD-sk.B'!G141</f>
        <v>České Budějovice</v>
      </c>
      <c r="H799" s="76" t="str">
        <f>'EL MD-sk.B'!H141</f>
        <v>SK Pedagog České Budějovice</v>
      </c>
      <c r="I799" s="76" t="str">
        <f>'EL MD-sk.B'!I141</f>
        <v>HBC Prachatice</v>
      </c>
    </row>
    <row r="800" spans="1:9" hidden="1" x14ac:dyDescent="0.15">
      <c r="A800" s="104" t="str">
        <f>'EL MD-sk.B'!A140</f>
        <v>EL MD-sk.B</v>
      </c>
      <c r="B800" s="72">
        <f>'EL MD-sk.B'!B140</f>
        <v>5210</v>
      </c>
      <c r="C800" s="72">
        <f>'EL MD-sk.B'!C140</f>
        <v>28</v>
      </c>
      <c r="D800" s="72" t="str">
        <f>'EL MD-sk.B'!D140</f>
        <v>neděle</v>
      </c>
      <c r="E800" s="81">
        <f>'EL MD-sk.B'!E140</f>
        <v>43247</v>
      </c>
      <c r="F800" s="74">
        <f>'EL MD-sk.B'!F140</f>
        <v>0.5</v>
      </c>
      <c r="G800" s="72" t="str">
        <f>'EL MD-sk.B'!G140</f>
        <v>Dobřany</v>
      </c>
      <c r="H800" s="76" t="str">
        <f>'EL MD-sk.B'!H140</f>
        <v>TJ Snack Dobřany</v>
      </c>
      <c r="I800" s="76" t="str">
        <f>'EL MD-sk.B'!I140</f>
        <v>HBC Plzeň</v>
      </c>
    </row>
    <row r="801" spans="1:9" hidden="1" x14ac:dyDescent="0.15">
      <c r="A801" s="104" t="str">
        <f>'EL MD-sk.A'!A113</f>
        <v>EL MD-sk.A</v>
      </c>
      <c r="B801" s="72">
        <f>'EL MD-sk.A'!B113</f>
        <v>5083</v>
      </c>
      <c r="C801" s="72">
        <f>'EL MD-sk.A'!C113</f>
        <v>28</v>
      </c>
      <c r="D801" s="72" t="str">
        <f>'EL MD-sk.A'!D113</f>
        <v>neděle</v>
      </c>
      <c r="E801" s="81">
        <f>'EL MD-sk.A'!E113</f>
        <v>43247</v>
      </c>
      <c r="F801" s="74">
        <f>'EL MD-sk.A'!F113</f>
        <v>0.60416666666666663</v>
      </c>
      <c r="G801" s="72" t="str">
        <f>'EL MD-sk.A'!G113</f>
        <v>Mladá Boleslav</v>
      </c>
      <c r="H801" s="76" t="str">
        <f>'EL MD-sk.A'!H113</f>
        <v>HBC Tygři Mladá Boleslav</v>
      </c>
      <c r="I801" s="76" t="str">
        <f>'EL MD-sk.A'!I113</f>
        <v>HBC Hostivař</v>
      </c>
    </row>
    <row r="802" spans="1:9" hidden="1" x14ac:dyDescent="0.15">
      <c r="A802" s="104" t="str">
        <f>'EL MD-sk.C'!A112</f>
        <v>EL MD-sk.C</v>
      </c>
      <c r="B802" s="72">
        <f>'EL MD-sk.C'!B112</f>
        <v>5282</v>
      </c>
      <c r="C802" s="72">
        <f>'EL MD-sk.C'!C112</f>
        <v>28</v>
      </c>
      <c r="D802" s="72" t="str">
        <f>'EL MD-sk.C'!D112</f>
        <v>neděle</v>
      </c>
      <c r="E802" s="81">
        <f>'EL MD-sk.C'!E112</f>
        <v>43247</v>
      </c>
      <c r="F802" s="74">
        <f>'EL MD-sk.C'!F112</f>
        <v>0.45833333333333331</v>
      </c>
      <c r="G802" s="72" t="str">
        <f>'EL MD-sk.C'!G112</f>
        <v>Ostrava</v>
      </c>
      <c r="H802" s="76" t="str">
        <f>'EL MD-sk.C'!H112</f>
        <v>TJ Sokol Poruba</v>
      </c>
      <c r="I802" s="76" t="str">
        <f>'EL MD-sk.C'!I112</f>
        <v>HBC Malenovice</v>
      </c>
    </row>
    <row r="803" spans="1:9" x14ac:dyDescent="0.15">
      <c r="A803" s="139" t="str">
        <f>Minipřípravky!A3</f>
        <v>Minipřípravky</v>
      </c>
      <c r="B803" s="139">
        <f>Minipřípravky!B3</f>
        <v>0</v>
      </c>
      <c r="C803" s="139">
        <f>Minipřípravky!C3</f>
        <v>1</v>
      </c>
      <c r="D803" s="139" t="str">
        <f>Minipřípravky!D3</f>
        <v>sobota</v>
      </c>
      <c r="E803" s="140">
        <f>Minipřípravky!E3</f>
        <v>43008</v>
      </c>
      <c r="F803" s="204">
        <f>Minipřípravky!F3</f>
        <v>0</v>
      </c>
      <c r="G803" s="139" t="str">
        <f>Minipřípravky!G3</f>
        <v>místo bude upřesněno</v>
      </c>
      <c r="H803" s="134"/>
      <c r="I803" s="134"/>
    </row>
    <row r="804" spans="1:9" ht="11.25" hidden="1" x14ac:dyDescent="0.2">
      <c r="A804" s="50" t="str">
        <f>'1.Liga'!A263</f>
        <v>1.Liga</v>
      </c>
      <c r="B804" s="24">
        <f>'1.Liga'!B263</f>
        <v>2222</v>
      </c>
      <c r="C804" s="24" t="str">
        <f>'1.Liga'!C263</f>
        <v>F4</v>
      </c>
      <c r="D804" s="24" t="str">
        <f>'1.Liga'!D263</f>
        <v>neděle</v>
      </c>
      <c r="E804" s="28">
        <f>'1.Liga'!E263</f>
        <v>43247</v>
      </c>
      <c r="F804" s="44" t="str">
        <f>'1.Liga'!F263</f>
        <v/>
      </c>
      <c r="G804" s="8" t="str">
        <f>'1.Liga'!G263</f>
        <v>Play-off</v>
      </c>
      <c r="H804" s="8" t="str">
        <f>'1.Liga'!H263</f>
        <v>hůře postavený vítěz SF po ZČ</v>
      </c>
      <c r="I804" s="8" t="str">
        <f>'1.Liga'!I263</f>
        <v>lépe postavený vítěz SF po ZČ</v>
      </c>
    </row>
    <row r="805" spans="1:9" hidden="1" x14ac:dyDescent="0.15">
      <c r="A805" s="104" t="str">
        <f>'EL MD-sk.B'!A139</f>
        <v>EL MD-sk.B</v>
      </c>
      <c r="B805" s="72">
        <f>'EL MD-sk.B'!B139</f>
        <v>5209</v>
      </c>
      <c r="C805" s="72">
        <f>'EL MD-sk.B'!C139</f>
        <v>28</v>
      </c>
      <c r="D805" s="72" t="str">
        <f>'EL MD-sk.B'!D139</f>
        <v>neděle</v>
      </c>
      <c r="E805" s="81">
        <f>'EL MD-sk.B'!E139</f>
        <v>43247</v>
      </c>
      <c r="F805" s="74">
        <f>'EL MD-sk.B'!F139</f>
        <v>0.47916666666666669</v>
      </c>
      <c r="G805" s="72" t="str">
        <f>'EL MD-sk.B'!G139</f>
        <v>Praha - Palmovka</v>
      </c>
      <c r="H805" s="72" t="str">
        <f>'EL MD-sk.B'!H139</f>
        <v>TJ Kovo Praha</v>
      </c>
      <c r="I805" s="76" t="str">
        <f>'EL MD-sk.B'!I139</f>
        <v>HC Kert Park Praha</v>
      </c>
    </row>
    <row r="806" spans="1:9" hidden="1" x14ac:dyDescent="0.15">
      <c r="A806" s="104" t="str">
        <f>'EL MD-sk.B'!A142</f>
        <v>EL MD-sk.B</v>
      </c>
      <c r="B806" s="72">
        <f>'EL MD-sk.B'!B142</f>
        <v>5212</v>
      </c>
      <c r="C806" s="72">
        <f>'EL MD-sk.B'!C142</f>
        <v>28</v>
      </c>
      <c r="D806" s="72" t="str">
        <f>'EL MD-sk.B'!D142</f>
        <v>neděle</v>
      </c>
      <c r="E806" s="81">
        <f>'EL MD-sk.B'!E142</f>
        <v>43247</v>
      </c>
      <c r="F806" s="74">
        <f>'EL MD-sk.B'!F142</f>
        <v>0.41666666666666669</v>
      </c>
      <c r="G806" s="72" t="str">
        <f>'EL MD-sk.B'!G142</f>
        <v>Suchdol nad Lužnicí</v>
      </c>
      <c r="H806" s="72" t="str">
        <f>'EL MD-sk.B'!H142</f>
        <v>SK Suchdol nad Lužnicí</v>
      </c>
      <c r="I806" s="72" t="str">
        <f>'EL MD-sk.B'!I142</f>
        <v>TJ HBC Olymp Jindřichův Hradec</v>
      </c>
    </row>
    <row r="807" spans="1:9" x14ac:dyDescent="0.15">
      <c r="A807" s="71" t="str">
        <f>'EL SD - sk.A+B'!A47</f>
        <v>EL SD</v>
      </c>
      <c r="B807" s="62">
        <f>'EL SD - sk.A+B'!B47</f>
        <v>4024</v>
      </c>
      <c r="C807" s="72" t="str">
        <f>'EL SD - sk.A+B'!C47</f>
        <v>3B</v>
      </c>
      <c r="D807" s="62" t="str">
        <f>'EL SD - sk.A+B'!D47</f>
        <v>sobota</v>
      </c>
      <c r="E807" s="81">
        <f>'EL SD - sk.A+B'!E47</f>
        <v>43008</v>
      </c>
      <c r="F807" s="74">
        <f>'EL SD - sk.A+B'!F47</f>
        <v>0.54166666666666663</v>
      </c>
      <c r="G807" s="81" t="str">
        <f>'EL SD - sk.A+B'!G47</f>
        <v>Pardubice - Polabiny</v>
      </c>
      <c r="H807" s="76" t="str">
        <f>'EL SD - sk.A+B'!H47</f>
        <v>HBC Autosklo-H.A.K. Pardubice</v>
      </c>
      <c r="I807" s="76" t="str">
        <f>'EL SD - sk.A+B'!I47</f>
        <v>HBC Hostivař</v>
      </c>
    </row>
    <row r="808" spans="1:9" hidden="1" x14ac:dyDescent="0.15">
      <c r="A808" s="104" t="str">
        <f>'EL MD-PF'!A4</f>
        <v>EL MD - PF</v>
      </c>
      <c r="B808" s="62">
        <f>'EL MD-PF'!B4</f>
        <v>5301</v>
      </c>
      <c r="C808" s="65" t="str">
        <f>'EL MD-PF'!C4</f>
        <v>SF A</v>
      </c>
      <c r="D808" s="62" t="str">
        <f>'EL MD-PF'!D4</f>
        <v>sobota</v>
      </c>
      <c r="E808" s="73">
        <f>'EL MD-PF'!E4</f>
        <v>43253</v>
      </c>
      <c r="F808" s="109">
        <f>'EL MD-PF'!F4</f>
        <v>0.375</v>
      </c>
      <c r="G808" s="72" t="str">
        <f>'EL MD-PF'!G4</f>
        <v>Play-off</v>
      </c>
      <c r="H808" s="72" t="str">
        <f>'EL MD-PF'!H4</f>
        <v>2. tým po ZČ skupiny A</v>
      </c>
      <c r="I808" s="72" t="str">
        <f>'EL MD-PF'!I4</f>
        <v>3. tým po ZČ skupiny B</v>
      </c>
    </row>
    <row r="809" spans="1:9" hidden="1" x14ac:dyDescent="0.15">
      <c r="A809" s="104" t="str">
        <f>'EL MD-PF'!A5</f>
        <v>EL MD - PF</v>
      </c>
      <c r="B809" s="62">
        <f>'EL MD-PF'!B5</f>
        <v>5302</v>
      </c>
      <c r="C809" s="65" t="str">
        <f>'EL MD-PF'!C5</f>
        <v>SF B</v>
      </c>
      <c r="D809" s="62" t="str">
        <f>'EL MD-PF'!D5</f>
        <v>sobota</v>
      </c>
      <c r="E809" s="73">
        <f>'EL MD-PF'!E5</f>
        <v>43253</v>
      </c>
      <c r="F809" s="109">
        <f>'EL MD-PF'!F5</f>
        <v>0.45833333333333331</v>
      </c>
      <c r="G809" s="72" t="str">
        <f>'EL MD-PF'!G5</f>
        <v>Play-off</v>
      </c>
      <c r="H809" s="72" t="str">
        <f>'EL MD-PF'!H5</f>
        <v>3. tým po ZČ skupiny A</v>
      </c>
      <c r="I809" s="72" t="str">
        <f>'EL MD-PF'!I5</f>
        <v>2. tým po ZČ skupiny B</v>
      </c>
    </row>
    <row r="810" spans="1:9" hidden="1" x14ac:dyDescent="0.15">
      <c r="A810" s="104" t="str">
        <f>'EL MD-PF'!A6</f>
        <v>EL MD - PF</v>
      </c>
      <c r="B810" s="62">
        <f>'EL MD-PF'!B6</f>
        <v>5303</v>
      </c>
      <c r="C810" s="65" t="str">
        <f>'EL MD-PF'!C6</f>
        <v>SF A</v>
      </c>
      <c r="D810" s="62" t="str">
        <f>'EL MD-PF'!D6</f>
        <v>sobota</v>
      </c>
      <c r="E810" s="73">
        <f>'EL MD-PF'!E6</f>
        <v>43253</v>
      </c>
      <c r="F810" s="109">
        <f>'EL MD-PF'!F6</f>
        <v>0.54166666666666663</v>
      </c>
      <c r="G810" s="72" t="str">
        <f>'EL MD-PF'!G6</f>
        <v>Play-off</v>
      </c>
      <c r="H810" s="72" t="str">
        <f>'EL MD-PF'!H6</f>
        <v>2. tým po ZČ skupiny C</v>
      </c>
      <c r="I810" s="72" t="str">
        <f>'EL MD-PF'!I6</f>
        <v>2. tým po ZČ skupiny A</v>
      </c>
    </row>
    <row r="811" spans="1:9" hidden="1" x14ac:dyDescent="0.15">
      <c r="A811" s="104" t="str">
        <f>'EL MD-PF'!A7</f>
        <v>EL MD - PF</v>
      </c>
      <c r="B811" s="62">
        <f>'EL MD-PF'!B7</f>
        <v>5304</v>
      </c>
      <c r="C811" s="65" t="str">
        <f>'EL MD-PF'!C7</f>
        <v>SF B</v>
      </c>
      <c r="D811" s="62" t="str">
        <f>'EL MD-PF'!D7</f>
        <v>sobota</v>
      </c>
      <c r="E811" s="73">
        <f>'EL MD-PF'!E7</f>
        <v>43253</v>
      </c>
      <c r="F811" s="109">
        <f>'EL MD-PF'!F7</f>
        <v>0.625</v>
      </c>
      <c r="G811" s="72" t="str">
        <f>'EL MD-PF'!G7</f>
        <v>Play-off</v>
      </c>
      <c r="H811" s="72" t="str">
        <f>'EL MD-PF'!H7</f>
        <v>3. tým po ZČ skupiny C</v>
      </c>
      <c r="I811" s="72" t="str">
        <f>'EL MD-PF'!I7</f>
        <v>3. tým po ZČ skupiny A</v>
      </c>
    </row>
    <row r="812" spans="1:9" hidden="1" x14ac:dyDescent="0.15">
      <c r="A812" s="104" t="str">
        <f>'EL MD-PF'!A8</f>
        <v>EL MD - PF</v>
      </c>
      <c r="B812" s="62">
        <f>'EL MD-PF'!B8</f>
        <v>5305</v>
      </c>
      <c r="C812" s="65" t="str">
        <f>'EL MD-PF'!C8</f>
        <v>SF A</v>
      </c>
      <c r="D812" s="62" t="str">
        <f>'EL MD-PF'!D8</f>
        <v>sobota</v>
      </c>
      <c r="E812" s="73">
        <f>'EL MD-PF'!E8</f>
        <v>43253</v>
      </c>
      <c r="F812" s="109">
        <f>'EL MD-PF'!F8</f>
        <v>0.70833333333333337</v>
      </c>
      <c r="G812" s="72" t="str">
        <f>'EL MD-PF'!G8</f>
        <v>Play-off</v>
      </c>
      <c r="H812" s="72" t="str">
        <f>'EL MD-PF'!H8</f>
        <v>3. tým po ZČ skupiny B</v>
      </c>
      <c r="I812" s="72" t="str">
        <f>'EL MD-PF'!I8</f>
        <v>2. tým po ZČ skupiny C</v>
      </c>
    </row>
    <row r="813" spans="1:9" hidden="1" x14ac:dyDescent="0.15">
      <c r="A813" s="104" t="str">
        <f>'EL MD-PF'!A9</f>
        <v>EL MD - PF</v>
      </c>
      <c r="B813" s="62">
        <f>'EL MD-PF'!B9</f>
        <v>5306</v>
      </c>
      <c r="C813" s="65" t="str">
        <f>'EL MD-PF'!C9</f>
        <v>SF B</v>
      </c>
      <c r="D813" s="62" t="str">
        <f>'EL MD-PF'!D9</f>
        <v>sobota</v>
      </c>
      <c r="E813" s="73">
        <f>'EL MD-PF'!E9</f>
        <v>43253</v>
      </c>
      <c r="F813" s="109">
        <f>'EL MD-PF'!F9</f>
        <v>0.79166666666666663</v>
      </c>
      <c r="G813" s="72" t="str">
        <f>'EL MD-PF'!G9</f>
        <v>Play-off</v>
      </c>
      <c r="H813" s="72" t="str">
        <f>'EL MD-PF'!H9</f>
        <v>2. tým po ZČ skupiny B</v>
      </c>
      <c r="I813" s="72" t="str">
        <f>'EL MD-PF'!I9</f>
        <v>3. tým po ZČ skupiny C</v>
      </c>
    </row>
    <row r="814" spans="1:9" hidden="1" x14ac:dyDescent="0.15">
      <c r="A814" s="20" t="str">
        <f>Extraliga!A176</f>
        <v>Extraliga</v>
      </c>
      <c r="B814" s="22">
        <f>Extraliga!B176</f>
        <v>1141</v>
      </c>
      <c r="C814" s="22" t="str">
        <f>Extraliga!C176</f>
        <v>F1</v>
      </c>
      <c r="D814" s="8" t="str">
        <f>Extraliga!D176</f>
        <v>sobota</v>
      </c>
      <c r="E814" s="9">
        <f>Extraliga!E176</f>
        <v>43253</v>
      </c>
      <c r="F814" s="10" t="str">
        <f>Extraliga!F176</f>
        <v/>
      </c>
      <c r="G814" s="8" t="str">
        <f>Extraliga!G176</f>
        <v>Play-off</v>
      </c>
      <c r="H814" s="8" t="str">
        <f>Extraliga!H176</f>
        <v>lépe postavený vítěz SF po ZČ</v>
      </c>
      <c r="I814" s="8" t="str">
        <f>Extraliga!I176</f>
        <v>hůře postavený vítěz SF po ZČ</v>
      </c>
    </row>
    <row r="815" spans="1:9" ht="11.25" hidden="1" x14ac:dyDescent="0.2">
      <c r="A815" s="50" t="str">
        <f>'1.Liga'!A265</f>
        <v>1.Liga</v>
      </c>
      <c r="B815" s="24">
        <f>'1.Liga'!B265</f>
        <v>2223</v>
      </c>
      <c r="C815" s="24" t="str">
        <f>'1.Liga'!C265</f>
        <v>F5</v>
      </c>
      <c r="D815" s="8" t="str">
        <f>'1.Liga'!D265</f>
        <v>sobota</v>
      </c>
      <c r="E815" s="28">
        <f>'1.Liga'!E265</f>
        <v>43253</v>
      </c>
      <c r="F815" s="44" t="str">
        <f>'1.Liga'!F265</f>
        <v/>
      </c>
      <c r="G815" s="8" t="str">
        <f>'1.Liga'!G265</f>
        <v>Play-off</v>
      </c>
      <c r="H815" s="8" t="str">
        <f>'1.Liga'!H265</f>
        <v>lépe postavený vítěz SF po ZČ</v>
      </c>
      <c r="I815" s="8" t="str">
        <f>'1.Liga'!I265</f>
        <v>hůře postavený vítěz SF po ZČ</v>
      </c>
    </row>
    <row r="816" spans="1:9" hidden="1" x14ac:dyDescent="0.15">
      <c r="A816" s="71" t="str">
        <f>'EL SD - sk.A+B'!A289</f>
        <v>EL SD</v>
      </c>
      <c r="B816" s="65">
        <f>'EL SD - sk.A+B'!B289</f>
        <v>4247</v>
      </c>
      <c r="C816" s="65" t="str">
        <f>'EL SD - sk.A+B'!C289</f>
        <v>Fin.</v>
      </c>
      <c r="D816" s="65" t="str">
        <f>'EL SD - sk.A+B'!D289</f>
        <v>sobota</v>
      </c>
      <c r="E816" s="81">
        <f>'EL SD - sk.A+B'!E289</f>
        <v>43253</v>
      </c>
      <c r="F816" s="66" t="str">
        <f>'EL SD - sk.A+B'!F289</f>
        <v/>
      </c>
      <c r="G816" s="72" t="str">
        <f>'EL SD - sk.A+B'!G289</f>
        <v>Play-off</v>
      </c>
      <c r="H816" s="72" t="str">
        <f>'EL SD - sk.A+B'!H289</f>
        <v>lépe postavený vítěz SF po ZČ</v>
      </c>
      <c r="I816" s="72" t="str">
        <f>'EL SD - sk.A+B'!I289</f>
        <v>hůře postavený vítěz SF po ZČ</v>
      </c>
    </row>
    <row r="817" spans="1:9" hidden="1" x14ac:dyDescent="0.15">
      <c r="A817" s="20" t="str">
        <f>Extraliga!A191</f>
        <v>Extraliga</v>
      </c>
      <c r="B817" s="22">
        <f>Extraliga!B191</f>
        <v>1151</v>
      </c>
      <c r="C817" s="24" t="str">
        <f>Extraliga!C191</f>
        <v/>
      </c>
      <c r="D817" s="24" t="str">
        <f>Extraliga!D191</f>
        <v>sobota</v>
      </c>
      <c r="E817" s="28">
        <f>Extraliga!E191</f>
        <v>43253</v>
      </c>
      <c r="F817" s="24" t="str">
        <f>Extraliga!F191</f>
        <v/>
      </c>
      <c r="G817" s="24" t="str">
        <f>Extraliga!G191</f>
        <v>Play-out</v>
      </c>
      <c r="H817" s="24" t="str">
        <f>Extraliga!H191</f>
        <v/>
      </c>
      <c r="I817" s="24" t="str">
        <f>Extraliga!I191</f>
        <v/>
      </c>
    </row>
    <row r="818" spans="1:9" hidden="1" x14ac:dyDescent="0.15">
      <c r="A818" s="104" t="str">
        <f>'EL MD-PF'!A11</f>
        <v>EL MD - PF</v>
      </c>
      <c r="B818" s="65">
        <f>'EL MD-PF'!B11</f>
        <v>5307</v>
      </c>
      <c r="C818" s="65" t="str">
        <f>'EL MD-PF'!C11</f>
        <v>SF !</v>
      </c>
      <c r="D818" s="62" t="str">
        <f>'EL MD-PF'!D11</f>
        <v>neděle</v>
      </c>
      <c r="E818" s="73">
        <f>'EL MD-PF'!E11</f>
        <v>43254</v>
      </c>
      <c r="F818" s="111">
        <f>'EL MD-PF'!F11</f>
        <v>0.4375</v>
      </c>
      <c r="G818" s="72" t="str">
        <f>'EL MD-PF'!G11</f>
        <v>Play-off</v>
      </c>
      <c r="H818" s="76" t="str">
        <f>'EL MD-PF'!H11</f>
        <v>1.tým skupiny SF A</v>
      </c>
      <c r="I818" s="76" t="str">
        <f>'EL MD-PF'!I11</f>
        <v>2.tým skupiny SF B</v>
      </c>
    </row>
    <row r="819" spans="1:9" hidden="1" x14ac:dyDescent="0.15">
      <c r="A819" s="104" t="str">
        <f>'EL MD-PF'!A12</f>
        <v>EL MD - PF</v>
      </c>
      <c r="B819" s="65">
        <f>'EL MD-PF'!B12</f>
        <v>5308</v>
      </c>
      <c r="C819" s="65" t="str">
        <f>'EL MD-PF'!C12</f>
        <v>SF !</v>
      </c>
      <c r="D819" s="62" t="str">
        <f>'EL MD-PF'!D12</f>
        <v>neděle</v>
      </c>
      <c r="E819" s="73">
        <f>'EL MD-PF'!E12</f>
        <v>43254</v>
      </c>
      <c r="F819" s="111">
        <f>'EL MD-PF'!F12</f>
        <v>0.54166666666666663</v>
      </c>
      <c r="G819" s="72" t="str">
        <f>'EL MD-PF'!G12</f>
        <v>Play-off</v>
      </c>
      <c r="H819" s="76" t="str">
        <f>'EL MD-PF'!H12</f>
        <v>1.tým skupiny SF B</v>
      </c>
      <c r="I819" s="76" t="str">
        <f>'EL MD-PF'!I12</f>
        <v>2.tým skupiny SF A</v>
      </c>
    </row>
    <row r="820" spans="1:9" hidden="1" x14ac:dyDescent="0.15">
      <c r="A820" s="20" t="str">
        <f>Extraliga!A178</f>
        <v>Extraliga</v>
      </c>
      <c r="B820" s="22">
        <f>Extraliga!B178</f>
        <v>1142</v>
      </c>
      <c r="C820" s="22" t="str">
        <f>Extraliga!C178</f>
        <v>F2</v>
      </c>
      <c r="D820" s="8" t="str">
        <f>Extraliga!D178</f>
        <v>neděle</v>
      </c>
      <c r="E820" s="9">
        <f>Extraliga!E178</f>
        <v>43254</v>
      </c>
      <c r="F820" s="10" t="str">
        <f>Extraliga!F178</f>
        <v/>
      </c>
      <c r="G820" s="8" t="str">
        <f>Extraliga!G178</f>
        <v>Play-off</v>
      </c>
      <c r="H820" s="8" t="str">
        <f>Extraliga!H178</f>
        <v>lépe postavený vítěz SF po ZČ</v>
      </c>
      <c r="I820" s="8" t="str">
        <f>Extraliga!I178</f>
        <v>hůře postavený vítěz SF po ZČ</v>
      </c>
    </row>
    <row r="821" spans="1:9" hidden="1" x14ac:dyDescent="0.15">
      <c r="A821" s="71" t="str">
        <f>'EL SD - sk.A+B'!A291</f>
        <v>EL SD</v>
      </c>
      <c r="B821" s="65">
        <f>'EL SD - sk.A+B'!B291</f>
        <v>4248</v>
      </c>
      <c r="C821" s="65" t="str">
        <f>'EL SD - sk.A+B'!C291</f>
        <v>Fin.</v>
      </c>
      <c r="D821" s="82" t="str">
        <f>'EL SD - sk.A+B'!D291</f>
        <v>neděle</v>
      </c>
      <c r="E821" s="83">
        <f>'EL SD - sk.A+B'!E291</f>
        <v>43254</v>
      </c>
      <c r="F821" s="66" t="str">
        <f>'EL SD - sk.A+B'!F291</f>
        <v/>
      </c>
      <c r="G821" s="72" t="str">
        <f>'EL SD - sk.A+B'!G291</f>
        <v>Play-off</v>
      </c>
      <c r="H821" s="72" t="str">
        <f>'EL SD - sk.A+B'!H291</f>
        <v>lépe postavený vítěz SF po ZČ</v>
      </c>
      <c r="I821" s="72" t="str">
        <f>'EL SD - sk.A+B'!I291</f>
        <v>hůře postavený vítěz SF po ZČ</v>
      </c>
    </row>
    <row r="822" spans="1:9" hidden="1" x14ac:dyDescent="0.15">
      <c r="A822" s="104" t="str">
        <f>'EL MD-PF'!A15</f>
        <v>EL MD - PF</v>
      </c>
      <c r="B822" s="65">
        <f>'EL MD-PF'!B15</f>
        <v>5309</v>
      </c>
      <c r="C822" s="65" t="str">
        <f>'EL MD-PF'!C15</f>
        <v>F1</v>
      </c>
      <c r="D822" s="62" t="str">
        <f>'EL MD-PF'!D15</f>
        <v>pátek</v>
      </c>
      <c r="E822" s="73">
        <f>'EL MD-PF'!E15</f>
        <v>43259</v>
      </c>
      <c r="F822" s="111">
        <f>'EL MD-PF'!F15</f>
        <v>0.66666666666666663</v>
      </c>
      <c r="G822" s="72" t="str">
        <f>'EL MD-PF'!G15</f>
        <v>Play-off</v>
      </c>
      <c r="H822" s="112">
        <f>'EL MD-PF'!H15</f>
        <v>1</v>
      </c>
      <c r="I822" s="112">
        <f>'EL MD-PF'!I15</f>
        <v>2</v>
      </c>
    </row>
    <row r="823" spans="1:9" hidden="1" x14ac:dyDescent="0.15">
      <c r="A823" s="104" t="str">
        <f>'EL MD-PF'!A16</f>
        <v>EL MD - PF</v>
      </c>
      <c r="B823" s="65">
        <f>'EL MD-PF'!B16</f>
        <v>5310</v>
      </c>
      <c r="C823" s="65" t="str">
        <f>'EL MD-PF'!C16</f>
        <v>F1</v>
      </c>
      <c r="D823" s="62" t="str">
        <f>'EL MD-PF'!D16</f>
        <v>pátek</v>
      </c>
      <c r="E823" s="73">
        <f>'EL MD-PF'!E16</f>
        <v>43259</v>
      </c>
      <c r="F823" s="111">
        <f>'EL MD-PF'!F16</f>
        <v>0.75</v>
      </c>
      <c r="G823" s="72" t="str">
        <f>'EL MD-PF'!G16</f>
        <v>Play-off</v>
      </c>
      <c r="H823" s="112">
        <f>'EL MD-PF'!H16</f>
        <v>3</v>
      </c>
      <c r="I823" s="112">
        <f>'EL MD-PF'!I16</f>
        <v>4</v>
      </c>
    </row>
    <row r="824" spans="1:9" hidden="1" x14ac:dyDescent="0.15">
      <c r="A824" s="20" t="str">
        <f>Extraliga!A193</f>
        <v>Extraliga</v>
      </c>
      <c r="B824" s="22">
        <f>Extraliga!B193</f>
        <v>1152</v>
      </c>
      <c r="C824" s="119" t="str">
        <f>Extraliga!C193</f>
        <v>BA</v>
      </c>
      <c r="D824" s="8" t="str">
        <f>Extraliga!D193</f>
        <v>sobota</v>
      </c>
      <c r="E824" s="9">
        <f>Extraliga!E193</f>
        <v>43260</v>
      </c>
      <c r="F824" s="10" t="str">
        <f>Extraliga!F193</f>
        <v/>
      </c>
      <c r="G824" s="24" t="str">
        <f>Extraliga!G193</f>
        <v>Baráž</v>
      </c>
      <c r="H824" s="24" t="str">
        <f>Extraliga!H193</f>
        <v>poražený finalista 1.Ligy</v>
      </c>
      <c r="I824" s="24" t="str">
        <f>Extraliga!I193</f>
        <v>umístěný tým na 11. místě po Play-out</v>
      </c>
    </row>
    <row r="825" spans="1:9" hidden="1" x14ac:dyDescent="0.15">
      <c r="A825" s="104" t="str">
        <f>'EL MD-PF'!A18</f>
        <v>EL MD - PF</v>
      </c>
      <c r="B825" s="65">
        <f>'EL MD-PF'!B18</f>
        <v>5311</v>
      </c>
      <c r="C825" s="65" t="str">
        <f>'EL MD-PF'!C18</f>
        <v>F2</v>
      </c>
      <c r="D825" s="62" t="str">
        <f>'EL MD-PF'!D18</f>
        <v>sobota</v>
      </c>
      <c r="E825" s="73">
        <f>'EL MD-PF'!E18</f>
        <v>43260</v>
      </c>
      <c r="F825" s="111">
        <f>'EL MD-PF'!F18</f>
        <v>0.39583333333333331</v>
      </c>
      <c r="G825" s="72" t="str">
        <f>'EL MD-PF'!G18</f>
        <v>Play-off</v>
      </c>
      <c r="H825" s="112">
        <f>'EL MD-PF'!H18</f>
        <v>5</v>
      </c>
      <c r="I825" s="112">
        <f>'EL MD-PF'!I18</f>
        <v>1</v>
      </c>
    </row>
    <row r="826" spans="1:9" hidden="1" x14ac:dyDescent="0.15">
      <c r="A826" s="104" t="str">
        <f>'EL MD-PF'!A19</f>
        <v>EL MD - PF</v>
      </c>
      <c r="B826" s="65">
        <f>'EL MD-PF'!B19</f>
        <v>5312</v>
      </c>
      <c r="C826" s="65" t="str">
        <f>'EL MD-PF'!C19</f>
        <v>F2</v>
      </c>
      <c r="D826" s="62" t="str">
        <f>'EL MD-PF'!D19</f>
        <v>sobota</v>
      </c>
      <c r="E826" s="73">
        <f>'EL MD-PF'!E19</f>
        <v>43260</v>
      </c>
      <c r="F826" s="111">
        <f>'EL MD-PF'!F19</f>
        <v>0.47916666666666669</v>
      </c>
      <c r="G826" s="72" t="str">
        <f>'EL MD-PF'!G19</f>
        <v>Play-off</v>
      </c>
      <c r="H826" s="112">
        <f>'EL MD-PF'!H19</f>
        <v>2</v>
      </c>
      <c r="I826" s="112">
        <f>'EL MD-PF'!I19</f>
        <v>3</v>
      </c>
    </row>
    <row r="827" spans="1:9" hidden="1" x14ac:dyDescent="0.15">
      <c r="A827" s="104" t="str">
        <f>'EL MD-PF'!A21</f>
        <v>EL MD - PF</v>
      </c>
      <c r="B827" s="65">
        <f>'EL MD-PF'!B21</f>
        <v>5313</v>
      </c>
      <c r="C827" s="65" t="str">
        <f>'EL MD-PF'!C21</f>
        <v>F3</v>
      </c>
      <c r="D827" s="62" t="str">
        <f>'EL MD-PF'!D21</f>
        <v>sobota</v>
      </c>
      <c r="E827" s="73">
        <f>'EL MD-PF'!E21</f>
        <v>43260</v>
      </c>
      <c r="F827" s="111">
        <f>'EL MD-PF'!F21</f>
        <v>0.625</v>
      </c>
      <c r="G827" s="72" t="str">
        <f>'EL MD-PF'!G21</f>
        <v>Play-off</v>
      </c>
      <c r="H827" s="112">
        <f>'EL MD-PF'!H21</f>
        <v>4</v>
      </c>
      <c r="I827" s="112">
        <f>'EL MD-PF'!I21</f>
        <v>5</v>
      </c>
    </row>
    <row r="828" spans="1:9" hidden="1" x14ac:dyDescent="0.15">
      <c r="A828" s="104" t="str">
        <f>'EL MD-PF'!A22</f>
        <v>EL MD - PF</v>
      </c>
      <c r="B828" s="65">
        <f>'EL MD-PF'!B22</f>
        <v>5314</v>
      </c>
      <c r="C828" s="65" t="str">
        <f>'EL MD-PF'!C22</f>
        <v>F3</v>
      </c>
      <c r="D828" s="62" t="str">
        <f>'EL MD-PF'!D22</f>
        <v>sobota</v>
      </c>
      <c r="E828" s="73">
        <f>'EL MD-PF'!E22</f>
        <v>43260</v>
      </c>
      <c r="F828" s="111">
        <f>'EL MD-PF'!F22</f>
        <v>0.70833333333333337</v>
      </c>
      <c r="G828" s="72" t="str">
        <f>'EL MD-PF'!G22</f>
        <v>Play-off</v>
      </c>
      <c r="H828" s="112">
        <f>'EL MD-PF'!H22</f>
        <v>3</v>
      </c>
      <c r="I828" s="112">
        <f>'EL MD-PF'!I22</f>
        <v>1</v>
      </c>
    </row>
    <row r="829" spans="1:9" hidden="1" x14ac:dyDescent="0.15">
      <c r="A829" s="20" t="str">
        <f>Extraliga!A180</f>
        <v>Extraliga</v>
      </c>
      <c r="B829" s="22">
        <f>Extraliga!B180</f>
        <v>1143</v>
      </c>
      <c r="C829" s="22" t="str">
        <f>Extraliga!C180</f>
        <v>F3</v>
      </c>
      <c r="D829" s="8" t="str">
        <f>Extraliga!D180</f>
        <v>sobota</v>
      </c>
      <c r="E829" s="9">
        <f>Extraliga!E180</f>
        <v>43260</v>
      </c>
      <c r="F829" s="10" t="str">
        <f>Extraliga!F180</f>
        <v/>
      </c>
      <c r="G829" s="8" t="str">
        <f>Extraliga!G180</f>
        <v>Play-off</v>
      </c>
      <c r="H829" s="8" t="str">
        <f>Extraliga!H180</f>
        <v>hůře postavený vítěz SF po ZČ</v>
      </c>
      <c r="I829" s="8" t="str">
        <f>Extraliga!I180</f>
        <v>lépe postavený vítěz SF po ZČ</v>
      </c>
    </row>
    <row r="830" spans="1:9" hidden="1" x14ac:dyDescent="0.15">
      <c r="A830" s="71" t="str">
        <f>'EL SD - sk.A+B'!A293</f>
        <v>EL SD</v>
      </c>
      <c r="B830" s="65">
        <f>'EL SD - sk.A+B'!B293</f>
        <v>4249</v>
      </c>
      <c r="C830" s="65" t="str">
        <f>'EL SD - sk.A+B'!C293</f>
        <v>Fin.</v>
      </c>
      <c r="D830" s="65" t="str">
        <f>'EL SD - sk.A+B'!D293</f>
        <v>sobota</v>
      </c>
      <c r="E830" s="81">
        <f>'EL SD - sk.A+B'!E293</f>
        <v>43260</v>
      </c>
      <c r="F830" s="66" t="str">
        <f>'EL SD - sk.A+B'!F293</f>
        <v/>
      </c>
      <c r="G830" s="72" t="str">
        <f>'EL SD - sk.A+B'!G293</f>
        <v>Play-off</v>
      </c>
      <c r="H830" s="72" t="str">
        <f>'EL SD - sk.A+B'!H293</f>
        <v>hůře postavený vítěz SF po ZČ</v>
      </c>
      <c r="I830" s="72" t="str">
        <f>'EL SD - sk.A+B'!I293</f>
        <v>lépe postavený vítěz SF po ZČ</v>
      </c>
    </row>
    <row r="831" spans="1:9" hidden="1" x14ac:dyDescent="0.15">
      <c r="A831" s="104" t="str">
        <f>'EL MD-PF'!A24</f>
        <v>EL MD - PF</v>
      </c>
      <c r="B831" s="65">
        <f>'EL MD-PF'!B24</f>
        <v>5315</v>
      </c>
      <c r="C831" s="65" t="str">
        <f>'EL MD-PF'!C24</f>
        <v>F4</v>
      </c>
      <c r="D831" s="62" t="str">
        <f>'EL MD-PF'!D24</f>
        <v>neděle</v>
      </c>
      <c r="E831" s="73">
        <f>'EL MD-PF'!E24</f>
        <v>43261</v>
      </c>
      <c r="F831" s="111">
        <f>'EL MD-PF'!F24</f>
        <v>0.375</v>
      </c>
      <c r="G831" s="72" t="str">
        <f>'EL MD-PF'!G24</f>
        <v>Play-off</v>
      </c>
      <c r="H831" s="112">
        <f>'EL MD-PF'!H24</f>
        <v>4</v>
      </c>
      <c r="I831" s="112">
        <f>'EL MD-PF'!I24</f>
        <v>2</v>
      </c>
    </row>
    <row r="832" spans="1:9" hidden="1" x14ac:dyDescent="0.15">
      <c r="A832" s="104" t="str">
        <f>'EL MD-PF'!A25</f>
        <v>EL MD - PF</v>
      </c>
      <c r="B832" s="65">
        <f>'EL MD-PF'!B25</f>
        <v>5316</v>
      </c>
      <c r="C832" s="65" t="str">
        <f>'EL MD-PF'!C25</f>
        <v>F4</v>
      </c>
      <c r="D832" s="62" t="str">
        <f>'EL MD-PF'!D25</f>
        <v>neděle</v>
      </c>
      <c r="E832" s="73">
        <f>'EL MD-PF'!E25</f>
        <v>43261</v>
      </c>
      <c r="F832" s="111">
        <f>'EL MD-PF'!F25</f>
        <v>0.45833333333333331</v>
      </c>
      <c r="G832" s="72" t="str">
        <f>'EL MD-PF'!G25</f>
        <v>Play-off</v>
      </c>
      <c r="H832" s="112">
        <f>'EL MD-PF'!H25</f>
        <v>5</v>
      </c>
      <c r="I832" s="112">
        <f>'EL MD-PF'!I25</f>
        <v>3</v>
      </c>
    </row>
    <row r="833" spans="1:9" hidden="1" x14ac:dyDescent="0.15">
      <c r="A833" s="104" t="str">
        <f>'EL MD-PF'!A27</f>
        <v>EL MD - PF</v>
      </c>
      <c r="B833" s="65">
        <f>'EL MD-PF'!B27</f>
        <v>5317</v>
      </c>
      <c r="C833" s="65" t="str">
        <f>'EL MD-PF'!C27</f>
        <v>F5</v>
      </c>
      <c r="D833" s="62" t="str">
        <f>'EL MD-PF'!D27</f>
        <v>neděle</v>
      </c>
      <c r="E833" s="73">
        <f>'EL MD-PF'!E27</f>
        <v>43261</v>
      </c>
      <c r="F833" s="111">
        <f>'EL MD-PF'!F27</f>
        <v>0.60416666666666663</v>
      </c>
      <c r="G833" s="72" t="str">
        <f>'EL MD-PF'!G27</f>
        <v>Play-off</v>
      </c>
      <c r="H833" s="112">
        <f>'EL MD-PF'!H27</f>
        <v>1</v>
      </c>
      <c r="I833" s="112">
        <f>'EL MD-PF'!I27</f>
        <v>4</v>
      </c>
    </row>
    <row r="834" spans="1:9" hidden="1" x14ac:dyDescent="0.15">
      <c r="A834" s="104" t="str">
        <f>'EL MD-PF'!A28</f>
        <v>EL MD - PF</v>
      </c>
      <c r="B834" s="65">
        <f>'EL MD-PF'!B28</f>
        <v>5318</v>
      </c>
      <c r="C834" s="65" t="str">
        <f>'EL MD-PF'!C28</f>
        <v>F5</v>
      </c>
      <c r="D834" s="62" t="str">
        <f>'EL MD-PF'!D28</f>
        <v>neděle</v>
      </c>
      <c r="E834" s="73">
        <f>'EL MD-PF'!E28</f>
        <v>43261</v>
      </c>
      <c r="F834" s="111">
        <f>'EL MD-PF'!F28</f>
        <v>0.6875</v>
      </c>
      <c r="G834" s="72" t="str">
        <f>'EL MD-PF'!G28</f>
        <v>Play-off</v>
      </c>
      <c r="H834" s="112">
        <f>'EL MD-PF'!H28</f>
        <v>2</v>
      </c>
      <c r="I834" s="112">
        <f>'EL MD-PF'!I28</f>
        <v>5</v>
      </c>
    </row>
    <row r="835" spans="1:9" hidden="1" x14ac:dyDescent="0.15">
      <c r="A835" s="20" t="str">
        <f>Extraliga!A182</f>
        <v>Extraliga</v>
      </c>
      <c r="B835" s="22">
        <f>Extraliga!B182</f>
        <v>1144</v>
      </c>
      <c r="C835" s="22" t="str">
        <f>Extraliga!C182</f>
        <v>F4</v>
      </c>
      <c r="D835" s="8" t="str">
        <f>Extraliga!D182</f>
        <v>neděle</v>
      </c>
      <c r="E835" s="9">
        <f>Extraliga!E182</f>
        <v>43261</v>
      </c>
      <c r="F835" s="10" t="str">
        <f>Extraliga!F182</f>
        <v/>
      </c>
      <c r="G835" s="8" t="str">
        <f>Extraliga!G182</f>
        <v>Play-off</v>
      </c>
      <c r="H835" s="8" t="str">
        <f>Extraliga!H182</f>
        <v>hůře postavený vítěz SF po ZČ</v>
      </c>
      <c r="I835" s="8" t="str">
        <f>Extraliga!I182</f>
        <v>lépe postavený vítěz SF po ZČ</v>
      </c>
    </row>
    <row r="836" spans="1:9" hidden="1" x14ac:dyDescent="0.15">
      <c r="A836" s="71" t="str">
        <f>'EL SD - sk.A+B'!A295</f>
        <v>EL SD</v>
      </c>
      <c r="B836" s="65">
        <f>'EL SD - sk.A+B'!B295</f>
        <v>4250</v>
      </c>
      <c r="C836" s="65" t="str">
        <f>'EL SD - sk.A+B'!C295</f>
        <v>Fin.</v>
      </c>
      <c r="D836" s="82" t="str">
        <f>'EL SD - sk.A+B'!D295</f>
        <v>neděle</v>
      </c>
      <c r="E836" s="83">
        <f>'EL SD - sk.A+B'!E295</f>
        <v>43261</v>
      </c>
      <c r="F836" s="66" t="str">
        <f>'EL SD - sk.A+B'!F295</f>
        <v/>
      </c>
      <c r="G836" s="72" t="str">
        <f>'EL SD - sk.A+B'!G295</f>
        <v>Play-off</v>
      </c>
      <c r="H836" s="72" t="str">
        <f>'EL SD - sk.A+B'!H295</f>
        <v>hůře postavený vítěz SF po ZČ</v>
      </c>
      <c r="I836" s="72" t="str">
        <f>'EL SD - sk.A+B'!I295</f>
        <v>lépe postavený vítěz SF po ZČ</v>
      </c>
    </row>
    <row r="837" spans="1:9" ht="11.25" hidden="1" x14ac:dyDescent="0.2">
      <c r="A837" s="50" t="str">
        <f>'1.Liga'!A267</f>
        <v>1.Liga</v>
      </c>
      <c r="B837" s="24">
        <f>'1.Liga'!B267</f>
        <v>2224</v>
      </c>
      <c r="C837" s="24" t="str">
        <f>'1.Liga'!C267</f>
        <v>BA1</v>
      </c>
      <c r="D837" s="8" t="str">
        <f>'1.Liga'!D267</f>
        <v>pátek</v>
      </c>
      <c r="E837" s="28">
        <f>'1.Liga'!E267</f>
        <v>43266</v>
      </c>
      <c r="F837" s="44" t="str">
        <f>'1.Liga'!F267</f>
        <v/>
      </c>
      <c r="G837" s="60" t="str">
        <f>'1.Liga'!G267</f>
        <v>Baráž 1</v>
      </c>
      <c r="H837" s="60" t="str">
        <f>'1.Liga'!H267</f>
        <v>16. nebo 15. tým po ZČ</v>
      </c>
      <c r="I837" s="60" t="str">
        <f>'1.Liga'!I267</f>
        <v>vítěz 2.NHbL-střed</v>
      </c>
    </row>
    <row r="838" spans="1:9" ht="11.25" hidden="1" x14ac:dyDescent="0.2">
      <c r="A838" s="50" t="str">
        <f>'1.Liga'!A268</f>
        <v>1.Liga</v>
      </c>
      <c r="B838" s="24">
        <f>'1.Liga'!B268</f>
        <v>2225</v>
      </c>
      <c r="C838" s="24" t="str">
        <f>'1.Liga'!C268</f>
        <v>BA1</v>
      </c>
      <c r="D838" s="8" t="str">
        <f>'1.Liga'!D268</f>
        <v>pátek</v>
      </c>
      <c r="E838" s="28">
        <f>'1.Liga'!E268</f>
        <v>43266</v>
      </c>
      <c r="F838" s="44" t="str">
        <f>'1.Liga'!F268</f>
        <v/>
      </c>
      <c r="G838" s="60" t="str">
        <f>'1.Liga'!G268</f>
        <v>Baráž 1</v>
      </c>
      <c r="H838" s="60" t="str">
        <f>'1.Liga'!H268</f>
        <v>vítěz 2.NHbL-sever</v>
      </c>
      <c r="I838" s="60" t="str">
        <f>'1.Liga'!I268</f>
        <v>vítěz 2.NHbL-západ</v>
      </c>
    </row>
    <row r="839" spans="1:9" ht="11.25" hidden="1" x14ac:dyDescent="0.2">
      <c r="A839" s="50" t="str">
        <f>'1.Liga'!A269</f>
        <v>1.Liga</v>
      </c>
      <c r="B839" s="24">
        <f>'1.Liga'!B269</f>
        <v>2226</v>
      </c>
      <c r="C839" s="24" t="str">
        <f>'1.Liga'!C269</f>
        <v>BA2</v>
      </c>
      <c r="D839" s="8" t="str">
        <f>'1.Liga'!D269</f>
        <v>pátek</v>
      </c>
      <c r="E839" s="28">
        <f>'1.Liga'!E269</f>
        <v>43266</v>
      </c>
      <c r="F839" s="44" t="str">
        <f>'1.Liga'!F269</f>
        <v/>
      </c>
      <c r="G839" s="60" t="str">
        <f>'1.Liga'!G269</f>
        <v>Baráž 2</v>
      </c>
      <c r="H839" s="60" t="str">
        <f>'1.Liga'!H269</f>
        <v>16. nebo 15. tým po ZČ</v>
      </c>
      <c r="I839" s="60" t="str">
        <f>'1.Liga'!I269</f>
        <v>vítěz 2.NHbL-východ</v>
      </c>
    </row>
    <row r="840" spans="1:9" hidden="1" x14ac:dyDescent="0.15">
      <c r="A840" s="20" t="str">
        <f>Extraliga!A195</f>
        <v>Extraliga</v>
      </c>
      <c r="B840" s="22">
        <f>Extraliga!B195</f>
        <v>1153</v>
      </c>
      <c r="C840" s="119" t="str">
        <f>Extraliga!C195</f>
        <v>BA</v>
      </c>
      <c r="D840" s="8" t="str">
        <f>Extraliga!D195</f>
        <v>sobota</v>
      </c>
      <c r="E840" s="9">
        <f>Extraliga!E195</f>
        <v>43267</v>
      </c>
      <c r="F840" s="10" t="str">
        <f>Extraliga!F195</f>
        <v/>
      </c>
      <c r="G840" s="24" t="str">
        <f>Extraliga!G195</f>
        <v>Baráž</v>
      </c>
      <c r="H840" s="24" t="str">
        <f>Extraliga!H195</f>
        <v>umístěný tým na 11. místě po Play-out</v>
      </c>
      <c r="I840" s="24" t="str">
        <f>Extraliga!I195</f>
        <v>poražený finalista 1.Ligy</v>
      </c>
    </row>
    <row r="841" spans="1:9" ht="11.25" hidden="1" x14ac:dyDescent="0.2">
      <c r="A841" s="50" t="str">
        <f>'1.Liga'!A270</f>
        <v>1.Liga</v>
      </c>
      <c r="B841" s="24">
        <f>'1.Liga'!B270</f>
        <v>2227</v>
      </c>
      <c r="C841" s="24" t="str">
        <f>'1.Liga'!C270</f>
        <v>BA1</v>
      </c>
      <c r="D841" s="8" t="str">
        <f>'1.Liga'!D270</f>
        <v>sobota</v>
      </c>
      <c r="E841" s="28">
        <f>'1.Liga'!E270</f>
        <v>43267</v>
      </c>
      <c r="F841" s="44" t="str">
        <f>'1.Liga'!F270</f>
        <v/>
      </c>
      <c r="G841" s="60" t="str">
        <f>'1.Liga'!G270</f>
        <v>Baráž 1</v>
      </c>
      <c r="H841" s="60" t="str">
        <f>'1.Liga'!H270</f>
        <v>vítěz 2.NHbL-západ</v>
      </c>
      <c r="I841" s="60" t="str">
        <f>'1.Liga'!I270</f>
        <v>16. nebo 15. tým po ZČ</v>
      </c>
    </row>
    <row r="842" spans="1:9" ht="11.25" hidden="1" x14ac:dyDescent="0.2">
      <c r="A842" s="50" t="str">
        <f>'1.Liga'!A271</f>
        <v>1.Liga</v>
      </c>
      <c r="B842" s="24">
        <f>'1.Liga'!B271</f>
        <v>2228</v>
      </c>
      <c r="C842" s="24" t="str">
        <f>'1.Liga'!C271</f>
        <v>BA1</v>
      </c>
      <c r="D842" s="8" t="str">
        <f>'1.Liga'!D271</f>
        <v>sobota</v>
      </c>
      <c r="E842" s="28">
        <f>'1.Liga'!E271</f>
        <v>43267</v>
      </c>
      <c r="F842" s="44" t="str">
        <f>'1.Liga'!F271</f>
        <v/>
      </c>
      <c r="G842" s="60" t="str">
        <f>'1.Liga'!G271</f>
        <v>Baráž 1</v>
      </c>
      <c r="H842" s="60" t="str">
        <f>'1.Liga'!H271</f>
        <v>vítěz 2.NHbL-střed</v>
      </c>
      <c r="I842" s="60" t="str">
        <f>'1.Liga'!I271</f>
        <v>vítěz 2.NHbL-sever</v>
      </c>
    </row>
    <row r="843" spans="1:9" ht="11.25" hidden="1" x14ac:dyDescent="0.2">
      <c r="A843" s="50" t="str">
        <f>'1.Liga'!A272</f>
        <v>1.Liga</v>
      </c>
      <c r="B843" s="24">
        <f>'1.Liga'!B272</f>
        <v>2229</v>
      </c>
      <c r="C843" s="24" t="str">
        <f>'1.Liga'!C272</f>
        <v>BA2</v>
      </c>
      <c r="D843" s="8" t="str">
        <f>'1.Liga'!D272</f>
        <v>sobota</v>
      </c>
      <c r="E843" s="28">
        <f>'1.Liga'!E272</f>
        <v>43267</v>
      </c>
      <c r="F843" s="44" t="str">
        <f>'1.Liga'!F272</f>
        <v/>
      </c>
      <c r="G843" s="60" t="str">
        <f>'1.Liga'!G272</f>
        <v>Baráž 2</v>
      </c>
      <c r="H843" s="60" t="str">
        <f>'1.Liga'!H272</f>
        <v>vítěz 2.NHbL-východ</v>
      </c>
      <c r="I843" s="60" t="str">
        <f>'1.Liga'!I272</f>
        <v>vítěz 2.NHbL-jih</v>
      </c>
    </row>
    <row r="844" spans="1:9" hidden="1" x14ac:dyDescent="0.15">
      <c r="A844" s="20" t="str">
        <f>Extraliga!A184</f>
        <v>Extraliga</v>
      </c>
      <c r="B844" s="22">
        <f>Extraliga!B184</f>
        <v>1145</v>
      </c>
      <c r="C844" s="22" t="str">
        <f>Extraliga!C184</f>
        <v>F5</v>
      </c>
      <c r="D844" s="8" t="str">
        <f>Extraliga!D184</f>
        <v>sobota</v>
      </c>
      <c r="E844" s="9">
        <f>Extraliga!E184</f>
        <v>43267</v>
      </c>
      <c r="F844" s="10" t="str">
        <f>Extraliga!F184</f>
        <v/>
      </c>
      <c r="G844" s="8" t="str">
        <f>Extraliga!G184</f>
        <v>Play-off</v>
      </c>
      <c r="H844" s="8" t="str">
        <f>Extraliga!H184</f>
        <v>lépe postavený vítěz SF po ZČ</v>
      </c>
      <c r="I844" s="8" t="str">
        <f>Extraliga!I184</f>
        <v>hůře postavený vítěz SF po ZČ</v>
      </c>
    </row>
    <row r="845" spans="1:9" hidden="1" x14ac:dyDescent="0.15">
      <c r="A845" s="71" t="str">
        <f>'EL SD - sk.A+B'!A297</f>
        <v>EL SD</v>
      </c>
      <c r="B845" s="65">
        <f>'EL SD - sk.A+B'!B297</f>
        <v>4251</v>
      </c>
      <c r="C845" s="65" t="str">
        <f>'EL SD - sk.A+B'!C297</f>
        <v>Fin.</v>
      </c>
      <c r="D845" s="65" t="str">
        <f>'EL SD - sk.A+B'!D297</f>
        <v>sobota</v>
      </c>
      <c r="E845" s="81">
        <f>'EL SD - sk.A+B'!E297</f>
        <v>43267</v>
      </c>
      <c r="F845" s="66" t="str">
        <f>'EL SD - sk.A+B'!F297</f>
        <v/>
      </c>
      <c r="G845" s="72" t="str">
        <f>'EL SD - sk.A+B'!G297</f>
        <v>Play-off</v>
      </c>
      <c r="H845" s="72" t="str">
        <f>'EL SD - sk.A+B'!H297</f>
        <v>lépe postavený vítěz SF po ZČ</v>
      </c>
      <c r="I845" s="72" t="str">
        <f>'EL SD - sk.A+B'!I297</f>
        <v>hůře postavený vítěz SF po ZČ</v>
      </c>
    </row>
    <row r="846" spans="1:9" hidden="1" x14ac:dyDescent="0.15">
      <c r="A846" s="20" t="str">
        <f>Extraliga!A197</f>
        <v>Extraliga</v>
      </c>
      <c r="B846" s="22">
        <f>Extraliga!B197</f>
        <v>1154</v>
      </c>
      <c r="C846" s="119" t="str">
        <f>Extraliga!C197</f>
        <v>BA</v>
      </c>
      <c r="D846" s="8" t="str">
        <f>Extraliga!D197</f>
        <v>neděle</v>
      </c>
      <c r="E846" s="9">
        <f>Extraliga!E197</f>
        <v>43268</v>
      </c>
      <c r="F846" s="10" t="str">
        <f>Extraliga!F197</f>
        <v/>
      </c>
      <c r="G846" s="24" t="str">
        <f>Extraliga!G197</f>
        <v>Baráž</v>
      </c>
      <c r="H846" s="24" t="str">
        <f>Extraliga!H197</f>
        <v>umístěný tým na 11. místě po Play-out</v>
      </c>
      <c r="I846" s="24" t="str">
        <f>Extraliga!I197</f>
        <v>poražený finalista 1.Ligy</v>
      </c>
    </row>
    <row r="847" spans="1:9" ht="11.25" hidden="1" x14ac:dyDescent="0.2">
      <c r="A847" s="50" t="str">
        <f>'1.Liga'!A273</f>
        <v>1.Liga</v>
      </c>
      <c r="B847" s="24">
        <f>'1.Liga'!B273</f>
        <v>2230</v>
      </c>
      <c r="C847" s="24" t="str">
        <f>'1.Liga'!C273</f>
        <v>BA1</v>
      </c>
      <c r="D847" s="8" t="str">
        <f>'1.Liga'!D273</f>
        <v>neděle</v>
      </c>
      <c r="E847" s="28">
        <f>'1.Liga'!E273</f>
        <v>43268</v>
      </c>
      <c r="F847" s="44" t="str">
        <f>'1.Liga'!F273</f>
        <v/>
      </c>
      <c r="G847" s="60" t="str">
        <f>'1.Liga'!G273</f>
        <v>Baráž 1</v>
      </c>
      <c r="H847" s="60" t="str">
        <f>'1.Liga'!H273</f>
        <v>16. nebo 15. tým po ZČ</v>
      </c>
      <c r="I847" s="60" t="str">
        <f>'1.Liga'!I273</f>
        <v>vítěz 2.NHbL-sever</v>
      </c>
    </row>
    <row r="848" spans="1:9" ht="11.25" hidden="1" x14ac:dyDescent="0.2">
      <c r="A848" s="50" t="str">
        <f>'1.Liga'!A274</f>
        <v>1.Liga</v>
      </c>
      <c r="B848" s="24">
        <f>'1.Liga'!B274</f>
        <v>2231</v>
      </c>
      <c r="C848" s="24" t="str">
        <f>'1.Liga'!C274</f>
        <v>BA1</v>
      </c>
      <c r="D848" s="8" t="str">
        <f>'1.Liga'!D274</f>
        <v>neděle</v>
      </c>
      <c r="E848" s="28">
        <f>'1.Liga'!E274</f>
        <v>43268</v>
      </c>
      <c r="F848" s="44" t="str">
        <f>'1.Liga'!F274</f>
        <v/>
      </c>
      <c r="G848" s="60" t="str">
        <f>'1.Liga'!G274</f>
        <v>Baráž 1</v>
      </c>
      <c r="H848" s="60" t="str">
        <f>'1.Liga'!H274</f>
        <v>vítěz 2.NHbL-střed</v>
      </c>
      <c r="I848" s="60" t="str">
        <f>'1.Liga'!I274</f>
        <v>vítěz 2.NHbL-západ</v>
      </c>
    </row>
    <row r="849" spans="1:9" ht="11.25" hidden="1" x14ac:dyDescent="0.2">
      <c r="A849" s="50" t="str">
        <f>'1.Liga'!A275</f>
        <v>1.Liga</v>
      </c>
      <c r="B849" s="24">
        <f>'1.Liga'!B275</f>
        <v>2232</v>
      </c>
      <c r="C849" s="24" t="str">
        <f>'1.Liga'!C275</f>
        <v>BA2</v>
      </c>
      <c r="D849" s="8" t="str">
        <f>'1.Liga'!D275</f>
        <v>neděle</v>
      </c>
      <c r="E849" s="28">
        <f>'1.Liga'!E275</f>
        <v>43268</v>
      </c>
      <c r="F849" s="44" t="str">
        <f>'1.Liga'!F275</f>
        <v/>
      </c>
      <c r="G849" s="60" t="str">
        <f>'1.Liga'!G275</f>
        <v>Baráž 2</v>
      </c>
      <c r="H849" s="60" t="str">
        <f>'1.Liga'!H275</f>
        <v>vítěz 2.NHbL-jih</v>
      </c>
      <c r="I849" s="60" t="str">
        <f>'1.Liga'!I275</f>
        <v>16. nebo 15. tým po ZČ</v>
      </c>
    </row>
    <row r="850" spans="1:9" hidden="1" x14ac:dyDescent="0.15">
      <c r="A850" s="139" t="str">
        <f>Mikropřípravky!A3</f>
        <v>Mikropřípravky</v>
      </c>
      <c r="B850" s="139">
        <f>Mikropřípravky!B3</f>
        <v>0</v>
      </c>
      <c r="C850" s="139">
        <f>Mikropřípravky!C3</f>
        <v>1</v>
      </c>
      <c r="D850" s="139" t="str">
        <f>Mikropřípravky!D3</f>
        <v>neděle</v>
      </c>
      <c r="E850" s="140">
        <f>Mikropřípravky!E3</f>
        <v>43016</v>
      </c>
    </row>
    <row r="851" spans="1:9" hidden="1" x14ac:dyDescent="0.15">
      <c r="A851" s="139" t="str">
        <f>Mikropřípravky!A4</f>
        <v>Mikropřípravky</v>
      </c>
      <c r="B851" s="139">
        <f>Mikropřípravky!B4</f>
        <v>0</v>
      </c>
      <c r="C851" s="139">
        <f>Mikropřípravky!C4</f>
        <v>2</v>
      </c>
      <c r="D851" s="139" t="str">
        <f>Mikropřípravky!D4</f>
        <v>neděle</v>
      </c>
      <c r="E851" s="140">
        <f>Mikropřípravky!E4</f>
        <v>43072</v>
      </c>
    </row>
    <row r="852" spans="1:9" hidden="1" x14ac:dyDescent="0.15">
      <c r="A852" s="139" t="str">
        <f>Mikropřípravky!A5</f>
        <v>Mikropřípravky</v>
      </c>
      <c r="B852" s="139">
        <f>Mikropřípravky!B5</f>
        <v>0</v>
      </c>
      <c r="C852" s="139">
        <f>Mikropřípravky!C5</f>
        <v>3</v>
      </c>
      <c r="D852" s="139" t="str">
        <f>Mikropřípravky!D5</f>
        <v>sobota</v>
      </c>
      <c r="E852" s="140">
        <f>Mikropřípravky!E5</f>
        <v>43127</v>
      </c>
    </row>
    <row r="853" spans="1:9" hidden="1" x14ac:dyDescent="0.15">
      <c r="A853" s="139" t="str">
        <f>Mikropřípravky!A6</f>
        <v>Mikropřípravky</v>
      </c>
      <c r="B853" s="139">
        <f>Mikropřípravky!B6</f>
        <v>0</v>
      </c>
      <c r="C853" s="139">
        <f>Mikropřípravky!C6</f>
        <v>4</v>
      </c>
      <c r="D853" s="139" t="str">
        <f>Mikropřípravky!D6</f>
        <v>neděle</v>
      </c>
      <c r="E853" s="140">
        <f>Mikropřípravky!E6</f>
        <v>43205</v>
      </c>
    </row>
    <row r="854" spans="1:9" hidden="1" x14ac:dyDescent="0.15">
      <c r="A854" s="139" t="str">
        <f>Mikropřípravky!A7</f>
        <v>Mikropřípravky</v>
      </c>
      <c r="B854" s="139">
        <f>Mikropřípravky!B7</f>
        <v>0</v>
      </c>
      <c r="C854" s="139">
        <f>Mikropřípravky!C7</f>
        <v>5</v>
      </c>
      <c r="D854" s="139" t="str">
        <f>Mikropřípravky!D7</f>
        <v>neděle</v>
      </c>
      <c r="E854" s="140">
        <f>Mikropřípravky!E7</f>
        <v>43226</v>
      </c>
    </row>
    <row r="855" spans="1:9" hidden="1" x14ac:dyDescent="0.15">
      <c r="A855" s="139" t="str">
        <f>Mikropřípravky!A8</f>
        <v>Mikropřípravky</v>
      </c>
      <c r="B855" s="139">
        <f>Mikropřípravky!B8</f>
        <v>0</v>
      </c>
      <c r="C855" s="139">
        <f>Mikropřípravky!C8</f>
        <v>6</v>
      </c>
      <c r="D855" s="139" t="str">
        <f>Mikropřípravky!D8</f>
        <v>neděle</v>
      </c>
      <c r="E855" s="140">
        <f>Mikropřípravky!E8</f>
        <v>43247</v>
      </c>
    </row>
    <row r="856" spans="1:9" hidden="1" x14ac:dyDescent="0.15">
      <c r="A856" s="139" t="str">
        <f>Mikropřípravky!A9</f>
        <v>Mikropřípravky</v>
      </c>
      <c r="B856" s="139">
        <f>Mikropřípravky!B9</f>
        <v>0</v>
      </c>
      <c r="C856" s="139">
        <f>Mikropřípravky!C9</f>
        <v>7</v>
      </c>
      <c r="D856" s="139" t="str">
        <f>Mikropřípravky!D9</f>
        <v>neděle</v>
      </c>
      <c r="E856" s="140">
        <f>Mikropřípravky!E9</f>
        <v>43268</v>
      </c>
    </row>
    <row r="857" spans="1:9" hidden="1" x14ac:dyDescent="0.15">
      <c r="A857" s="139" t="str">
        <f>Minipřípravky!A3</f>
        <v>Minipřípravky</v>
      </c>
      <c r="B857" s="139">
        <f>Minipřípravky!B3</f>
        <v>0</v>
      </c>
      <c r="C857" s="139">
        <f>Minipřípravky!C3</f>
        <v>1</v>
      </c>
      <c r="D857" s="139" t="str">
        <f>Minipřípravky!D3</f>
        <v>sobota</v>
      </c>
      <c r="E857" s="140">
        <f>Minipřípravky!E3</f>
        <v>43008</v>
      </c>
    </row>
    <row r="858" spans="1:9" hidden="1" x14ac:dyDescent="0.15">
      <c r="A858" s="139" t="str">
        <f>Minipřípravky!A4</f>
        <v>Minipřípravky</v>
      </c>
      <c r="B858" s="139">
        <f>Minipřípravky!B4</f>
        <v>0</v>
      </c>
      <c r="C858" s="139">
        <f>Minipřípravky!C4</f>
        <v>2</v>
      </c>
      <c r="D858" s="139" t="str">
        <f>Minipřípravky!D4</f>
        <v>sobota</v>
      </c>
      <c r="E858" s="140">
        <f>Minipřípravky!E4</f>
        <v>43029</v>
      </c>
    </row>
    <row r="859" spans="1:9" hidden="1" x14ac:dyDescent="0.15">
      <c r="A859" s="139" t="str">
        <f>Minipřípravky!A5</f>
        <v>Minipřípravky</v>
      </c>
      <c r="B859" s="139">
        <f>Minipřípravky!B5</f>
        <v>0</v>
      </c>
      <c r="C859" s="139">
        <f>Minipřípravky!C5</f>
        <v>3</v>
      </c>
      <c r="D859" s="139" t="str">
        <f>Minipřípravky!D5</f>
        <v>sobota</v>
      </c>
      <c r="E859" s="140">
        <f>Minipřípravky!E5</f>
        <v>43050</v>
      </c>
    </row>
    <row r="860" spans="1:9" hidden="1" x14ac:dyDescent="0.15">
      <c r="A860" s="139" t="str">
        <f>Minipřípravky!A6</f>
        <v>Minipřípravky</v>
      </c>
      <c r="B860" s="139">
        <f>Minipřípravky!B6</f>
        <v>0</v>
      </c>
      <c r="C860" s="139">
        <f>Minipřípravky!C6</f>
        <v>4</v>
      </c>
      <c r="D860" s="139" t="str">
        <f>Minipřípravky!D6</f>
        <v>sobota</v>
      </c>
      <c r="E860" s="140">
        <f>Minipřípravky!E6</f>
        <v>43197</v>
      </c>
    </row>
    <row r="861" spans="1:9" hidden="1" x14ac:dyDescent="0.15">
      <c r="A861" s="139" t="str">
        <f>Minipřípravky!A7</f>
        <v>Minipřípravky</v>
      </c>
      <c r="B861" s="139">
        <f>Minipřípravky!B7</f>
        <v>0</v>
      </c>
      <c r="C861" s="139">
        <f>Minipřípravky!C7</f>
        <v>5</v>
      </c>
      <c r="D861" s="139" t="str">
        <f>Minipřípravky!D7</f>
        <v>sobota</v>
      </c>
      <c r="E861" s="140">
        <f>Minipřípravky!E7</f>
        <v>43218</v>
      </c>
    </row>
    <row r="862" spans="1:9" hidden="1" x14ac:dyDescent="0.15">
      <c r="A862" s="139" t="str">
        <f>Minipřípravky!A8</f>
        <v>Minipřípravky</v>
      </c>
      <c r="B862" s="139">
        <f>Minipřípravky!B8</f>
        <v>0</v>
      </c>
      <c r="C862" s="139">
        <f>Minipřípravky!C8</f>
        <v>6</v>
      </c>
      <c r="D862" s="139" t="str">
        <f>Minipřípravky!D8</f>
        <v>sobota</v>
      </c>
      <c r="E862" s="140">
        <f>Minipřípravky!E8</f>
        <v>43239</v>
      </c>
    </row>
    <row r="863" spans="1:9" hidden="1" x14ac:dyDescent="0.15">
      <c r="A863" s="139" t="str">
        <f>Minipřípravky!A9</f>
        <v>Minipřípravky</v>
      </c>
      <c r="B863" s="139">
        <f>Minipřípravky!B9</f>
        <v>0</v>
      </c>
      <c r="C863" s="139">
        <f>Minipřípravky!C9</f>
        <v>7</v>
      </c>
      <c r="D863" s="139" t="str">
        <f>Minipřípravky!D9</f>
        <v>sobota</v>
      </c>
      <c r="E863" s="140">
        <f>Minipřípravky!E9</f>
        <v>43260</v>
      </c>
    </row>
    <row r="864" spans="1:9" hidden="1" x14ac:dyDescent="0.15">
      <c r="A864" s="139" t="str">
        <f>Přípravky!A3</f>
        <v>Přípravky</v>
      </c>
      <c r="B864" s="139">
        <f>Přípravky!B3</f>
        <v>0</v>
      </c>
      <c r="C864" s="139">
        <f>Přípravky!C3</f>
        <v>1</v>
      </c>
      <c r="D864" s="139" t="str">
        <f>Přípravky!D3</f>
        <v>sobota</v>
      </c>
      <c r="E864" s="140">
        <f>Přípravky!E3</f>
        <v>43001</v>
      </c>
    </row>
    <row r="865" spans="1:9" hidden="1" x14ac:dyDescent="0.15">
      <c r="A865" s="139" t="str">
        <f>Přípravky!A4</f>
        <v>Přípravky</v>
      </c>
      <c r="B865" s="139">
        <f>Přípravky!B4</f>
        <v>0</v>
      </c>
      <c r="C865" s="139">
        <f>Přípravky!C4</f>
        <v>2</v>
      </c>
      <c r="D865" s="139" t="str">
        <f>Přípravky!D4</f>
        <v>sobota</v>
      </c>
      <c r="E865" s="140">
        <f>Přípravky!E4</f>
        <v>43022</v>
      </c>
    </row>
    <row r="866" spans="1:9" hidden="1" x14ac:dyDescent="0.15">
      <c r="A866" s="139" t="str">
        <f>Přípravky!A5</f>
        <v>Přípravky</v>
      </c>
      <c r="B866" s="139">
        <f>Přípravky!B5</f>
        <v>0</v>
      </c>
      <c r="C866" s="139">
        <f>Přípravky!C5</f>
        <v>3</v>
      </c>
      <c r="D866" s="139" t="str">
        <f>Přípravky!D5</f>
        <v>sobota</v>
      </c>
      <c r="E866" s="140">
        <f>Přípravky!E5</f>
        <v>43043</v>
      </c>
    </row>
    <row r="867" spans="1:9" hidden="1" x14ac:dyDescent="0.15">
      <c r="A867" s="139" t="str">
        <f>Přípravky!A6</f>
        <v>Přípravky</v>
      </c>
      <c r="B867" s="139">
        <f>Přípravky!B6</f>
        <v>0</v>
      </c>
      <c r="C867" s="139">
        <f>Přípravky!C6</f>
        <v>4</v>
      </c>
      <c r="D867" s="139" t="str">
        <f>Přípravky!D6</f>
        <v>sobota</v>
      </c>
      <c r="E867" s="140">
        <f>Přípravky!E6</f>
        <v>43183</v>
      </c>
    </row>
    <row r="868" spans="1:9" hidden="1" x14ac:dyDescent="0.15">
      <c r="A868" s="139" t="str">
        <f>Přípravky!A7</f>
        <v>Přípravky</v>
      </c>
      <c r="B868" s="139">
        <f>Přípravky!B7</f>
        <v>0</v>
      </c>
      <c r="C868" s="139">
        <f>Přípravky!C7</f>
        <v>5</v>
      </c>
      <c r="D868" s="139" t="str">
        <f>Přípravky!D7</f>
        <v>sobota</v>
      </c>
      <c r="E868" s="140">
        <f>Přípravky!E7</f>
        <v>43211</v>
      </c>
    </row>
    <row r="869" spans="1:9" hidden="1" x14ac:dyDescent="0.15">
      <c r="A869" s="139" t="str">
        <f>Přípravky!A8</f>
        <v>Přípravky</v>
      </c>
      <c r="B869" s="139">
        <f>Přípravky!B8</f>
        <v>0</v>
      </c>
      <c r="C869" s="139">
        <f>Přípravky!C8</f>
        <v>6</v>
      </c>
      <c r="D869" s="139" t="str">
        <f>Přípravky!D8</f>
        <v>sobota</v>
      </c>
      <c r="E869" s="140">
        <f>Přípravky!E8</f>
        <v>43232</v>
      </c>
    </row>
    <row r="870" spans="1:9" hidden="1" x14ac:dyDescent="0.15">
      <c r="A870" s="139" t="str">
        <f>Přípravky!A9</f>
        <v>Přípravky</v>
      </c>
      <c r="B870" s="139">
        <f>Přípravky!B9</f>
        <v>0</v>
      </c>
      <c r="C870" s="139">
        <f>Přípravky!C9</f>
        <v>7</v>
      </c>
      <c r="D870" s="139" t="str">
        <f>Přípravky!D9</f>
        <v>sobota</v>
      </c>
      <c r="E870" s="140">
        <f>Přípravky!E9</f>
        <v>43253</v>
      </c>
    </row>
    <row r="871" spans="1:9" x14ac:dyDescent="0.15">
      <c r="A871" s="104" t="str">
        <f>'EL MD-sk.A'!A41</f>
        <v>EL MD-sk.A</v>
      </c>
      <c r="B871" s="72">
        <f>'EL MD-sk.A'!B41</f>
        <v>5029</v>
      </c>
      <c r="C871" s="72">
        <f>'EL MD-sk.A'!C41</f>
        <v>10</v>
      </c>
      <c r="D871" s="72" t="str">
        <f>'EL MD-sk.A'!D41</f>
        <v>sobota</v>
      </c>
      <c r="E871" s="81">
        <f>'EL MD-sk.A'!E41</f>
        <v>43008</v>
      </c>
      <c r="F871" s="74">
        <f>'EL MD-sk.A'!F41</f>
        <v>0.64583333333333337</v>
      </c>
      <c r="G871" s="76" t="str">
        <f>'EL MD-sk.A'!G41</f>
        <v>Pardubice - Polabiny</v>
      </c>
      <c r="H871" s="72" t="str">
        <f>'EL MD-sk.A'!H41</f>
        <v>HBC Autosklo-H.A.K. Pardubice</v>
      </c>
      <c r="I871" s="76" t="str">
        <f>'EL MD-sk.A'!I41</f>
        <v>Elba DDM Ústí nad Labem</v>
      </c>
    </row>
    <row r="872" spans="1:9" x14ac:dyDescent="0.15">
      <c r="A872" s="170" t="str">
        <f>SŽ!A12</f>
        <v>SŽ</v>
      </c>
      <c r="B872" s="134">
        <f>SŽ!B12</f>
        <v>0</v>
      </c>
      <c r="C872" s="134">
        <f>SŽ!C12</f>
        <v>3</v>
      </c>
      <c r="D872" s="134" t="str">
        <f>SŽ!D12</f>
        <v>sobota</v>
      </c>
      <c r="E872" s="138">
        <f>SŽ!E12</f>
        <v>43008</v>
      </c>
      <c r="F872" s="202">
        <f>SŽ!F12</f>
        <v>0.66666666666666663</v>
      </c>
      <c r="G872" s="134" t="str">
        <f>SŽ!G12</f>
        <v>Pardubice - Svítkov</v>
      </c>
      <c r="H872" s="134" t="str">
        <f>SŽ!H12</f>
        <v>HBC JTEKT Svítkov Stars Pardubice</v>
      </c>
      <c r="I872" s="134" t="str">
        <f>SŽ!I12</f>
        <v>Ježci Heřmanův Městec</v>
      </c>
    </row>
    <row r="873" spans="1:9" x14ac:dyDescent="0.15">
      <c r="A873" s="170" t="str">
        <f>SŽ!A13</f>
        <v>SŽ</v>
      </c>
      <c r="B873" s="134">
        <f>SŽ!B13</f>
        <v>0</v>
      </c>
      <c r="C873" s="134">
        <f>SŽ!C13</f>
        <v>3</v>
      </c>
      <c r="D873" s="134" t="str">
        <f>SŽ!D13</f>
        <v>sobota</v>
      </c>
      <c r="E873" s="138">
        <f>SŽ!E13</f>
        <v>43008</v>
      </c>
      <c r="F873" s="14">
        <f>SŽ!F13</f>
        <v>0.625</v>
      </c>
      <c r="G873" s="193" t="str">
        <f>SŽ!G13</f>
        <v>Přelouč</v>
      </c>
      <c r="H873" s="193" t="str">
        <f>SŽ!H13</f>
        <v>HC Jestřábi Přelouč</v>
      </c>
      <c r="I873" s="193" t="str">
        <f>SŽ!I13</f>
        <v>HBC Autosklo-H.A.K. Pardubice</v>
      </c>
    </row>
    <row r="874" spans="1:9" x14ac:dyDescent="0.15">
      <c r="A874" s="180" t="e">
        <f>'2.NHbL'!#REF!</f>
        <v>#REF!</v>
      </c>
      <c r="B874" s="134" t="e">
        <f>'2.NHbL'!#REF!</f>
        <v>#REF!</v>
      </c>
      <c r="C874" s="134" t="e">
        <f>'2.NHbL'!#REF!</f>
        <v>#REF!</v>
      </c>
      <c r="D874" s="134" t="e">
        <f>'2.NHbL'!#REF!</f>
        <v>#REF!</v>
      </c>
      <c r="E874" s="138" t="e">
        <f>'2.NHbL'!#REF!</f>
        <v>#REF!</v>
      </c>
      <c r="F874" s="14" t="e">
        <f>'2.NHbL'!#REF!</f>
        <v>#REF!</v>
      </c>
      <c r="G874" s="134" t="e">
        <f>'2.NHbL'!#REF!</f>
        <v>#REF!</v>
      </c>
      <c r="H874" s="134" t="e">
        <f>'2.NHbL'!#REF!</f>
        <v>#REF!</v>
      </c>
      <c r="I874" s="134" t="e">
        <f>'2.NHbL'!#REF!</f>
        <v>#REF!</v>
      </c>
    </row>
    <row r="875" spans="1:9" x14ac:dyDescent="0.15">
      <c r="A875" s="143" t="str">
        <f>KHbL!A14</f>
        <v>KHBL</v>
      </c>
      <c r="B875" s="134">
        <f>KHbL!B14</f>
        <v>0</v>
      </c>
      <c r="C875" s="134">
        <f>KHbL!C14</f>
        <v>3</v>
      </c>
      <c r="D875" s="134" t="str">
        <f>KHbL!D14</f>
        <v>neděle</v>
      </c>
      <c r="E875" s="138">
        <f>KHbL!E14</f>
        <v>43009</v>
      </c>
      <c r="F875" s="14">
        <f>KHbL!F14</f>
        <v>0.75</v>
      </c>
      <c r="G875" s="134" t="str">
        <f>KHbL!G14</f>
        <v>Heřmanův Městec</v>
      </c>
      <c r="H875" s="134" t="str">
        <f>KHbL!H14</f>
        <v>Heřmanův Městec "B"</v>
      </c>
      <c r="I875" s="134" t="str">
        <f>KHbL!I14</f>
        <v>Prachovice</v>
      </c>
    </row>
    <row r="876" spans="1:9" x14ac:dyDescent="0.15">
      <c r="A876" s="143" t="str">
        <f>KHbL!A15</f>
        <v>KHBL</v>
      </c>
      <c r="B876" s="134">
        <f>KHbL!B15</f>
        <v>0</v>
      </c>
      <c r="C876" s="134">
        <f>KHbL!C15</f>
        <v>3</v>
      </c>
      <c r="D876" s="134" t="str">
        <f>KHbL!D15</f>
        <v>neděle</v>
      </c>
      <c r="E876" s="138">
        <f>KHbL!E15</f>
        <v>43009</v>
      </c>
      <c r="F876" s="14">
        <f>KHbL!F15</f>
        <v>0.41666666666666669</v>
      </c>
      <c r="G876" s="193" t="str">
        <f>KHbL!G15</f>
        <v>Chlumec nad Cidlinou</v>
      </c>
      <c r="H876" s="193" t="str">
        <f>KHbL!H15</f>
        <v>Chlumec nad Cidlinou "B"</v>
      </c>
      <c r="I876" s="193" t="str">
        <f>KHbL!I15</f>
        <v>Opatovice</v>
      </c>
    </row>
    <row r="877" spans="1:9" x14ac:dyDescent="0.15">
      <c r="A877" s="143" t="str">
        <f>KHbL!A13</f>
        <v>KHBL</v>
      </c>
      <c r="B877" s="134">
        <f>KHbL!B13</f>
        <v>0</v>
      </c>
      <c r="C877" s="134">
        <f>KHbL!C13</f>
        <v>3</v>
      </c>
      <c r="D877" s="134" t="str">
        <f>KHbL!D13</f>
        <v>neděle</v>
      </c>
      <c r="E877" s="138">
        <f>KHbL!E13</f>
        <v>43009</v>
      </c>
      <c r="F877" s="14">
        <f>KHbL!F13</f>
        <v>0.4375</v>
      </c>
      <c r="G877" s="134" t="str">
        <f>KHbL!G13</f>
        <v>Chrudim</v>
      </c>
      <c r="H877" s="134" t="str">
        <f>KHbL!H13</f>
        <v>Jokerit Chrudim</v>
      </c>
      <c r="I877" s="134" t="str">
        <f>KHbL!I13</f>
        <v>Delta Pardubice</v>
      </c>
    </row>
    <row r="878" spans="1:9" x14ac:dyDescent="0.15">
      <c r="A878" s="142" t="str">
        <f>MŽ!A3</f>
        <v>MŽ</v>
      </c>
      <c r="B878" s="186">
        <f>MŽ!B3</f>
        <v>0</v>
      </c>
      <c r="C878" s="186">
        <f>MŽ!C3</f>
        <v>2</v>
      </c>
      <c r="D878" s="186" t="str">
        <f>MŽ!D3</f>
        <v>neděle</v>
      </c>
      <c r="E878" s="187">
        <f>MŽ!E3</f>
        <v>43009</v>
      </c>
      <c r="F878" s="188">
        <f>MŽ!F3</f>
        <v>0.35416666666666669</v>
      </c>
      <c r="G878" s="186" t="str">
        <f>MŽ!G3</f>
        <v>Jihlava</v>
      </c>
      <c r="H878" s="134"/>
      <c r="I878" s="134"/>
    </row>
    <row r="879" spans="1:9" x14ac:dyDescent="0.15">
      <c r="A879" s="104" t="str">
        <f>'EL MD-sk.C'!A17</f>
        <v>EL MD-sk.C</v>
      </c>
      <c r="B879" s="72">
        <f>'EL MD-sk.C'!B17</f>
        <v>5211</v>
      </c>
      <c r="C879" s="72">
        <f>'EL MD-sk.C'!C17</f>
        <v>4</v>
      </c>
      <c r="D879" s="72" t="str">
        <f>'EL MD-sk.C'!D17</f>
        <v>neděle</v>
      </c>
      <c r="E879" s="81">
        <f>'EL MD-sk.C'!E17</f>
        <v>43009</v>
      </c>
      <c r="F879" s="74">
        <f>'EL MD-sk.C'!F17</f>
        <v>0.5</v>
      </c>
      <c r="G879" s="72" t="str">
        <f>'EL MD-sk.C'!G17</f>
        <v>Letohrad</v>
      </c>
      <c r="H879" s="72" t="str">
        <f>'EL MD-sk.C'!H17</f>
        <v>SK Hokejbal Letohrad</v>
      </c>
      <c r="I879" s="76" t="str">
        <f>'EL MD-sk.C'!I17</f>
        <v>HBC Enviform Třinec</v>
      </c>
    </row>
    <row r="880" spans="1:9" x14ac:dyDescent="0.15">
      <c r="A880" s="104" t="str">
        <f>'EL MD-sk.A'!A16</f>
        <v>EL MD-sk.A</v>
      </c>
      <c r="B880" s="72">
        <f>'EL MD-sk.A'!B16</f>
        <v>5010</v>
      </c>
      <c r="C880" s="72">
        <f>'EL MD-sk.A'!C16</f>
        <v>4</v>
      </c>
      <c r="D880" s="72" t="str">
        <f>'EL MD-sk.A'!D16</f>
        <v>neděle</v>
      </c>
      <c r="E880" s="81">
        <f>'EL MD-sk.A'!E16</f>
        <v>43009</v>
      </c>
      <c r="F880" s="74">
        <f>'EL MD-sk.A'!F16</f>
        <v>0.54166666666666663</v>
      </c>
      <c r="G880" s="76" t="str">
        <f>'EL MD-sk.A'!G16</f>
        <v>Pardubice - Polabiny</v>
      </c>
      <c r="H880" s="72" t="str">
        <f>'EL MD-sk.A'!H16</f>
        <v>HBC Autosklo-H.A.K. Pardubice</v>
      </c>
      <c r="I880" s="76" t="str">
        <f>'EL MD-sk.A'!I16</f>
        <v>HBC Alpiq Kladno</v>
      </c>
    </row>
    <row r="881" spans="1:9" x14ac:dyDescent="0.15">
      <c r="A881" s="143" t="str">
        <f>KHbL!A12</f>
        <v>KHBL</v>
      </c>
      <c r="B881" s="134">
        <f>KHbL!B12</f>
        <v>0</v>
      </c>
      <c r="C881" s="134">
        <f>KHbL!C12</f>
        <v>3</v>
      </c>
      <c r="D881" s="134" t="str">
        <f>KHbL!D12</f>
        <v>neděle</v>
      </c>
      <c r="E881" s="138">
        <f>KHbL!E12</f>
        <v>43009</v>
      </c>
      <c r="F881" s="202">
        <f>KHbL!F12</f>
        <v>0.70833333333333337</v>
      </c>
      <c r="G881" s="134" t="str">
        <f>KHbL!G12</f>
        <v>Pardubice - Polabiny</v>
      </c>
      <c r="H881" s="134" t="str">
        <f>KHbL!H12</f>
        <v>Autosklo HAK Pardubice "C"</v>
      </c>
      <c r="I881" s="134" t="str">
        <f>KHbL!I12</f>
        <v>Splašené Hole</v>
      </c>
    </row>
    <row r="882" spans="1:9" x14ac:dyDescent="0.15">
      <c r="A882" s="104" t="str">
        <f>'EL MD-sk.A'!A17</f>
        <v>EL MD-sk.A</v>
      </c>
      <c r="B882" s="72">
        <f>'EL MD-sk.A'!B17</f>
        <v>5011</v>
      </c>
      <c r="C882" s="72">
        <f>'EL MD-sk.A'!C17</f>
        <v>4</v>
      </c>
      <c r="D882" s="72" t="str">
        <f>'EL MD-sk.A'!D17</f>
        <v>neděle</v>
      </c>
      <c r="E882" s="81">
        <f>'EL MD-sk.A'!E17</f>
        <v>43009</v>
      </c>
      <c r="F882" s="74">
        <f>'EL MD-sk.A'!F17</f>
        <v>0.47916666666666669</v>
      </c>
      <c r="G882" s="72" t="str">
        <f>'EL MD-sk.A'!G17</f>
        <v>Pardubice - Svítkov</v>
      </c>
      <c r="H882" s="72" t="str">
        <f>'EL MD-sk.A'!H17</f>
        <v>HBC Svítkov Stars Pardubice</v>
      </c>
      <c r="I882" s="76" t="str">
        <f>'EL MD-sk.A'!I17</f>
        <v>Elba DDM Ústí nad Labem</v>
      </c>
    </row>
    <row r="883" spans="1:9" x14ac:dyDescent="0.15">
      <c r="A883" s="50" t="str">
        <f>'1.Liga'!A54</f>
        <v>1.Liga</v>
      </c>
      <c r="B883" s="24">
        <f>'1.Liga'!B54</f>
        <v>2046</v>
      </c>
      <c r="C883" s="24">
        <f>'1.Liga'!C54</f>
        <v>6</v>
      </c>
      <c r="D883" s="24" t="str">
        <f>'1.Liga'!D54</f>
        <v>neděle</v>
      </c>
      <c r="E883" s="28">
        <f>'1.Liga'!E54</f>
        <v>43009</v>
      </c>
      <c r="F883" s="54">
        <f>'1.Liga'!F54</f>
        <v>0.58333333333333337</v>
      </c>
      <c r="G883" s="51" t="str">
        <f>'1.Liga'!G54</f>
        <v>Přelouč</v>
      </c>
      <c r="H883" s="51" t="str">
        <f>'1.Liga'!H54</f>
        <v>HC Jestřábi Přelouč</v>
      </c>
      <c r="I883" s="51" t="str">
        <f>'1.Liga'!I54</f>
        <v>HBC Nové Strašecí</v>
      </c>
    </row>
    <row r="884" spans="1:9" x14ac:dyDescent="0.15">
      <c r="A884" s="104" t="str">
        <f>'EL MD-sk.C'!A16</f>
        <v>EL MD-sk.C</v>
      </c>
      <c r="B884" s="72">
        <f>'EL MD-sk.C'!B16</f>
        <v>5210</v>
      </c>
      <c r="C884" s="72">
        <f>'EL MD-sk.C'!C16</f>
        <v>4</v>
      </c>
      <c r="D884" s="72" t="str">
        <f>'EL MD-sk.C'!D16</f>
        <v>neděle</v>
      </c>
      <c r="E884" s="81">
        <f>'EL MD-sk.C'!E16</f>
        <v>43009</v>
      </c>
      <c r="F884" s="74">
        <f>'EL MD-sk.C'!F16</f>
        <v>0.5</v>
      </c>
      <c r="G884" s="76" t="str">
        <f>'EL MD-sk.C'!G16</f>
        <v>Svitavy</v>
      </c>
      <c r="H884" s="72" t="str">
        <f>'EL MD-sk.C'!H16</f>
        <v>TJ Sršni Svitavy</v>
      </c>
      <c r="I884" s="76" t="str">
        <f>'EL MD-sk.C'!I16</f>
        <v>HBC Malenovice</v>
      </c>
    </row>
    <row r="885" spans="1:9" x14ac:dyDescent="0.15">
      <c r="A885" s="180" t="e">
        <f>'2.NHbL'!#REF!</f>
        <v>#REF!</v>
      </c>
      <c r="B885" s="134" t="e">
        <f>'2.NHbL'!#REF!</f>
        <v>#REF!</v>
      </c>
      <c r="C885" s="134" t="e">
        <f>'2.NHbL'!#REF!</f>
        <v>#REF!</v>
      </c>
      <c r="D885" s="134" t="e">
        <f>'2.NHbL'!#REF!</f>
        <v>#REF!</v>
      </c>
      <c r="E885" s="138" t="e">
        <f>'2.NHbL'!#REF!</f>
        <v>#REF!</v>
      </c>
      <c r="F885" s="14" t="e">
        <f>'2.NHbL'!#REF!</f>
        <v>#REF!</v>
      </c>
      <c r="G885" s="134" t="e">
        <f>'2.NHbL'!#REF!</f>
        <v>#REF!</v>
      </c>
      <c r="H885" s="134" t="e">
        <f>'2.NHbL'!#REF!</f>
        <v>#REF!</v>
      </c>
      <c r="I885" s="134" t="e">
        <f>'2.NHbL'!#REF!</f>
        <v>#REF!</v>
      </c>
    </row>
    <row r="886" spans="1:9" x14ac:dyDescent="0.15">
      <c r="A886" s="170" t="str">
        <f>SŽ!A16</f>
        <v>SŽ</v>
      </c>
      <c r="B886" s="134">
        <f>SŽ!B16</f>
        <v>0</v>
      </c>
      <c r="C886" s="134">
        <f>SŽ!C16</f>
        <v>4</v>
      </c>
      <c r="D886" s="134" t="str">
        <f>SŽ!D16</f>
        <v>sobota</v>
      </c>
      <c r="E886" s="138">
        <f>SŽ!E16</f>
        <v>43015</v>
      </c>
      <c r="F886" s="14">
        <f>SŽ!F16</f>
        <v>0.39583333333333331</v>
      </c>
      <c r="G886" s="134" t="str">
        <f>SŽ!G16</f>
        <v>Heřmanův městec</v>
      </c>
      <c r="H886" s="134" t="str">
        <f>SŽ!H16</f>
        <v>Ježci Heřmanův Městec</v>
      </c>
      <c r="I886" s="134" t="str">
        <f>SŽ!I16</f>
        <v>SK Hokejbal Letohrad</v>
      </c>
    </row>
    <row r="887" spans="1:9" x14ac:dyDescent="0.15">
      <c r="A887" s="50" t="str">
        <f>'1.Liga'!A60</f>
        <v>1.Liga</v>
      </c>
      <c r="B887" s="24">
        <f>'1.Liga'!B60</f>
        <v>2051</v>
      </c>
      <c r="C887" s="24">
        <f>'1.Liga'!C60</f>
        <v>7</v>
      </c>
      <c r="D887" s="24" t="str">
        <f>'1.Liga'!D60</f>
        <v>sobota</v>
      </c>
      <c r="E887" s="28">
        <f>'1.Liga'!E60</f>
        <v>43015</v>
      </c>
      <c r="F887" s="54">
        <f>'1.Liga'!F60</f>
        <v>0.58333333333333337</v>
      </c>
      <c r="G887" s="24" t="str">
        <f>'1.Liga'!G60</f>
        <v>Jihlava</v>
      </c>
      <c r="H887" s="51" t="str">
        <f>'1.Liga'!H60</f>
        <v>SK Jihlava</v>
      </c>
      <c r="I887" s="51" t="str">
        <f>'1.Liga'!I60</f>
        <v>HC Jestřábi Přelouč</v>
      </c>
    </row>
    <row r="888" spans="1:9" x14ac:dyDescent="0.15">
      <c r="A888" s="170" t="str">
        <f>SŽ!A17</f>
        <v>SŽ</v>
      </c>
      <c r="B888" s="134">
        <f>SŽ!B17</f>
        <v>0</v>
      </c>
      <c r="C888" s="134">
        <f>SŽ!C17</f>
        <v>4</v>
      </c>
      <c r="D888" s="134" t="str">
        <f>SŽ!D17</f>
        <v>sobota</v>
      </c>
      <c r="E888" s="138">
        <f>SŽ!E17</f>
        <v>43015</v>
      </c>
      <c r="F888" s="14">
        <f>SŽ!F17</f>
        <v>0.39583333333333331</v>
      </c>
      <c r="G888" s="134" t="str">
        <f>SŽ!G17</f>
        <v>Pardubice - Polabiny</v>
      </c>
      <c r="H888" s="134" t="str">
        <f>SŽ!H17</f>
        <v>HBC Autosklo-H.A.K. Pardubice</v>
      </c>
      <c r="I888" s="134" t="str">
        <f>SŽ!I17</f>
        <v>HBC Hradec Králové 1988</v>
      </c>
    </row>
    <row r="889" spans="1:9" x14ac:dyDescent="0.15">
      <c r="A889" s="180" t="e">
        <f>'2.NHbL'!#REF!</f>
        <v>#REF!</v>
      </c>
      <c r="B889" s="134" t="e">
        <f>'2.NHbL'!#REF!</f>
        <v>#REF!</v>
      </c>
      <c r="C889" s="134" t="e">
        <f>'2.NHbL'!#REF!</f>
        <v>#REF!</v>
      </c>
      <c r="D889" s="134" t="e">
        <f>'2.NHbL'!#REF!</f>
        <v>#REF!</v>
      </c>
      <c r="E889" s="138" t="e">
        <f>'2.NHbL'!#REF!</f>
        <v>#REF!</v>
      </c>
      <c r="F889" s="14" t="e">
        <f>'2.NHbL'!#REF!</f>
        <v>#REF!</v>
      </c>
      <c r="G889" s="134" t="e">
        <f>'2.NHbL'!#REF!</f>
        <v>#REF!</v>
      </c>
      <c r="H889" s="134" t="e">
        <f>'2.NHbL'!#REF!</f>
        <v>#REF!</v>
      </c>
      <c r="I889" s="134" t="e">
        <f>'2.NHbL'!#REF!</f>
        <v>#REF!</v>
      </c>
    </row>
    <row r="890" spans="1:9" x14ac:dyDescent="0.15">
      <c r="A890" s="20" t="str">
        <f>Extraliga!A38</f>
        <v>Extraliga</v>
      </c>
      <c r="B890" s="8">
        <f>Extraliga!B38</f>
        <v>1030</v>
      </c>
      <c r="C890" s="8">
        <f>Extraliga!C38</f>
        <v>6</v>
      </c>
      <c r="D890" s="8" t="str">
        <f>Extraliga!D38</f>
        <v>sobota</v>
      </c>
      <c r="E890" s="9">
        <f>Extraliga!E38</f>
        <v>43015</v>
      </c>
      <c r="F890" s="10">
        <f>Extraliga!F38</f>
        <v>0.66666666666666663</v>
      </c>
      <c r="G890" s="8" t="str">
        <f>Extraliga!G38</f>
        <v>Pardubice - Polabiny</v>
      </c>
      <c r="H890" s="8" t="str">
        <f>Extraliga!H38</f>
        <v>HBC Autosklo-H.A.K. Pardubice</v>
      </c>
      <c r="I890" s="8" t="str">
        <f>Extraliga!I38</f>
        <v>HBC Plzeň</v>
      </c>
    </row>
    <row r="891" spans="1:9" x14ac:dyDescent="0.15">
      <c r="A891" s="170" t="str">
        <f>SŽ!A18</f>
        <v>SŽ</v>
      </c>
      <c r="B891" s="134">
        <f>SŽ!B18</f>
        <v>0</v>
      </c>
      <c r="C891" s="134">
        <f>SŽ!C18</f>
        <v>4</v>
      </c>
      <c r="D891" s="134" t="str">
        <f>SŽ!D18</f>
        <v>sobota</v>
      </c>
      <c r="E891" s="138">
        <f>SŽ!E18</f>
        <v>43015</v>
      </c>
      <c r="F891" s="14">
        <f>SŽ!F18</f>
        <v>0.39583333333333331</v>
      </c>
      <c r="G891" s="134" t="str">
        <f>SŽ!G18</f>
        <v>Pardubice - Svítkov</v>
      </c>
      <c r="H891" s="134" t="str">
        <f>SŽ!H18</f>
        <v>HBC JTEKT Svítkov Stars Pardubice</v>
      </c>
      <c r="I891" s="134" t="str">
        <f>SŽ!I18</f>
        <v>HC Jestřábi Přelouč</v>
      </c>
    </row>
    <row r="892" spans="1:9" x14ac:dyDescent="0.15">
      <c r="A892" s="180" t="e">
        <f>'2.NHbL'!#REF!</f>
        <v>#REF!</v>
      </c>
      <c r="B892" s="133" t="e">
        <f>'2.NHbL'!#REF!</f>
        <v>#REF!</v>
      </c>
      <c r="C892" s="133" t="e">
        <f>'2.NHbL'!#REF!</f>
        <v>#REF!</v>
      </c>
      <c r="D892" s="134" t="e">
        <f>'2.NHbL'!#REF!</f>
        <v>#REF!</v>
      </c>
      <c r="E892" s="138" t="e">
        <f>'2.NHbL'!#REF!</f>
        <v>#REF!</v>
      </c>
      <c r="F892" s="14" t="e">
        <f>'2.NHbL'!#REF!</f>
        <v>#REF!</v>
      </c>
      <c r="G892" s="133" t="e">
        <f>'2.NHbL'!#REF!</f>
        <v>#REF!</v>
      </c>
      <c r="H892" s="133" t="e">
        <f>'2.NHbL'!#REF!</f>
        <v>#REF!</v>
      </c>
      <c r="I892" s="133" t="e">
        <f>'2.NHbL'!#REF!</f>
        <v>#REF!</v>
      </c>
    </row>
    <row r="893" spans="1:9" x14ac:dyDescent="0.15">
      <c r="A893" s="180" t="e">
        <f>'2.NHbL'!#REF!</f>
        <v>#REF!</v>
      </c>
      <c r="B893" s="134" t="e">
        <f>'2.NHbL'!#REF!</f>
        <v>#REF!</v>
      </c>
      <c r="C893" s="134" t="e">
        <f>'2.NHbL'!#REF!</f>
        <v>#REF!</v>
      </c>
      <c r="D893" s="134" t="e">
        <f>'2.NHbL'!#REF!</f>
        <v>#REF!</v>
      </c>
      <c r="E893" s="138" t="e">
        <f>'2.NHbL'!#REF!</f>
        <v>#REF!</v>
      </c>
      <c r="F893" s="14" t="e">
        <f>'2.NHbL'!#REF!</f>
        <v>#REF!</v>
      </c>
      <c r="G893" s="134" t="e">
        <f>'2.NHbL'!#REF!</f>
        <v>#REF!</v>
      </c>
      <c r="H893" s="134" t="e">
        <f>'2.NHbL'!#REF!</f>
        <v>#REF!</v>
      </c>
      <c r="I893" s="134" t="e">
        <f>'2.NHbL'!#REF!</f>
        <v>#REF!</v>
      </c>
    </row>
    <row r="894" spans="1:9" x14ac:dyDescent="0.15">
      <c r="A894" s="180" t="str">
        <f>'2.NHbL'!A7</f>
        <v>2.NHBL</v>
      </c>
      <c r="B894" s="134">
        <f>'2.NHbL'!B7</f>
        <v>0</v>
      </c>
      <c r="C894" s="134">
        <f>'2.NHbL'!C7</f>
        <v>4</v>
      </c>
      <c r="D894" s="134" t="str">
        <f>'2.NHbL'!D7</f>
        <v>sobota</v>
      </c>
      <c r="E894" s="138">
        <f>'2.NHbL'!E7</f>
        <v>43015</v>
      </c>
      <c r="F894" s="202">
        <f>'2.NHbL'!F7</f>
        <v>0.54166666666666663</v>
      </c>
      <c r="G894" s="134" t="str">
        <f>'2.NHbL'!G7</f>
        <v>Žamberk - Dlouhoňovice</v>
      </c>
      <c r="H894" s="134" t="str">
        <f>'2.NHbL'!H7</f>
        <v>Žamberk</v>
      </c>
      <c r="I894" s="134" t="str">
        <f>'2.NHbL'!I7</f>
        <v>Přelouč "B"</v>
      </c>
    </row>
    <row r="895" spans="1:9" x14ac:dyDescent="0.15">
      <c r="A895" s="50" t="str">
        <f>'1.Liga'!A70</f>
        <v>1.Liga</v>
      </c>
      <c r="B895" s="24">
        <f>'1.Liga'!B70</f>
        <v>2060</v>
      </c>
      <c r="C895" s="24">
        <f>'1.Liga'!C70</f>
        <v>8</v>
      </c>
      <c r="D895" s="24" t="str">
        <f>'1.Liga'!D70</f>
        <v>neděle</v>
      </c>
      <c r="E895" s="28">
        <f>'1.Liga'!E70</f>
        <v>43016</v>
      </c>
      <c r="F895" s="54">
        <f>'1.Liga'!F70</f>
        <v>0.58333333333333337</v>
      </c>
      <c r="G895" s="24" t="str">
        <f>'1.Liga'!G70</f>
        <v>Jihlava</v>
      </c>
      <c r="H895" s="24" t="str">
        <f>'1.Liga'!H70</f>
        <v>SK Jihlava</v>
      </c>
      <c r="I895" s="24" t="str">
        <f>'1.Liga'!I70</f>
        <v>HBC Plzeň-Litice</v>
      </c>
    </row>
    <row r="896" spans="1:9" x14ac:dyDescent="0.15">
      <c r="A896" s="139" t="str">
        <f>Mikropřípravky!A3</f>
        <v>Mikropřípravky</v>
      </c>
      <c r="B896" s="139">
        <f>Mikropřípravky!B3</f>
        <v>0</v>
      </c>
      <c r="C896" s="139">
        <f>Mikropřípravky!C3</f>
        <v>1</v>
      </c>
      <c r="D896" s="139" t="str">
        <f>Mikropřípravky!D3</f>
        <v>neděle</v>
      </c>
      <c r="E896" s="140">
        <f>Mikropřípravky!E3</f>
        <v>43016</v>
      </c>
      <c r="F896" s="204">
        <f>Mikropřípravky!F3</f>
        <v>0</v>
      </c>
      <c r="G896" s="139" t="str">
        <f>Mikropřípravky!G3</f>
        <v>místo bude upřesněno</v>
      </c>
      <c r="H896" s="134"/>
      <c r="I896" s="134"/>
    </row>
    <row r="897" spans="1:9" x14ac:dyDescent="0.15">
      <c r="A897" s="143" t="str">
        <f>KHbL!A16</f>
        <v>KHBL</v>
      </c>
      <c r="B897" s="134">
        <f>KHbL!B16</f>
        <v>0</v>
      </c>
      <c r="C897" s="134">
        <f>KHbL!C16</f>
        <v>4</v>
      </c>
      <c r="D897" s="134" t="str">
        <f>KHbL!D16</f>
        <v>neděle</v>
      </c>
      <c r="E897" s="138">
        <f>KHbL!E16</f>
        <v>43016</v>
      </c>
      <c r="F897" s="202">
        <f>KHbL!F16</f>
        <v>0.625</v>
      </c>
      <c r="G897" s="134" t="str">
        <f>KHbL!G16</f>
        <v>Pardubice - Polabiny</v>
      </c>
      <c r="H897" s="134" t="str">
        <f>KHbL!H16</f>
        <v>Splašené Hole</v>
      </c>
      <c r="I897" s="134" t="str">
        <f>KHbL!I16</f>
        <v>Opatovice</v>
      </c>
    </row>
    <row r="898" spans="1:9" x14ac:dyDescent="0.15">
      <c r="A898" s="143" t="str">
        <f>KHbL!A19</f>
        <v>KHBL</v>
      </c>
      <c r="B898" s="134">
        <f>KHbL!B19</f>
        <v>0</v>
      </c>
      <c r="C898" s="134">
        <f>KHbL!C19</f>
        <v>4</v>
      </c>
      <c r="D898" s="134" t="str">
        <f>KHbL!D19</f>
        <v>neděle</v>
      </c>
      <c r="E898" s="138">
        <f>KHbL!E19</f>
        <v>43016</v>
      </c>
      <c r="F898" s="202">
        <f>KHbL!F19</f>
        <v>0.70833333333333337</v>
      </c>
      <c r="G898" s="134" t="str">
        <f>KHbL!G19</f>
        <v>Pardubice - Polabiny</v>
      </c>
      <c r="H898" s="134" t="str">
        <f>KHbL!H19</f>
        <v>Autosklo HAK Pardubice "C"</v>
      </c>
      <c r="I898" s="134" t="str">
        <f>KHbL!I19</f>
        <v>Jokerit Chrudim</v>
      </c>
    </row>
    <row r="899" spans="1:9" x14ac:dyDescent="0.15">
      <c r="A899" s="143" t="str">
        <f>KHbL!A18</f>
        <v>KHBL</v>
      </c>
      <c r="B899" s="134">
        <f>KHbL!B18</f>
        <v>0</v>
      </c>
      <c r="C899" s="134">
        <f>KHbL!C18</f>
        <v>4</v>
      </c>
      <c r="D899" s="134" t="str">
        <f>KHbL!D18</f>
        <v>neděle</v>
      </c>
      <c r="E899" s="138">
        <f>KHbL!E18</f>
        <v>43016</v>
      </c>
      <c r="F899" s="14">
        <f>KHbL!F18</f>
        <v>0.66666666666666663</v>
      </c>
      <c r="G899" s="134" t="str">
        <f>KHbL!G18</f>
        <v>Pardubice - Svítkov</v>
      </c>
      <c r="H899" s="134" t="str">
        <f>KHbL!H18</f>
        <v>Delta Pardubice</v>
      </c>
      <c r="I899" s="134" t="str">
        <f>KHbL!I18</f>
        <v>Heřmanův Městec "B"</v>
      </c>
    </row>
    <row r="900" spans="1:9" x14ac:dyDescent="0.15">
      <c r="A900" s="143" t="str">
        <f>KHbL!A17</f>
        <v>KHBL</v>
      </c>
      <c r="B900" s="134">
        <f>KHbL!B17</f>
        <v>0</v>
      </c>
      <c r="C900" s="134">
        <f>KHbL!C17</f>
        <v>4</v>
      </c>
      <c r="D900" s="134" t="str">
        <f>KHbL!D17</f>
        <v>neděle</v>
      </c>
      <c r="E900" s="138">
        <f>KHbL!E17</f>
        <v>43016</v>
      </c>
      <c r="F900" s="14">
        <f>KHbL!F17</f>
        <v>0.58333333333333337</v>
      </c>
      <c r="G900" s="134" t="str">
        <f>KHbL!G17</f>
        <v>Prachovice</v>
      </c>
      <c r="H900" s="134" t="str">
        <f>KHbL!H17</f>
        <v>Prachovice</v>
      </c>
      <c r="I900" s="134" t="str">
        <f>KHbL!I17</f>
        <v>Chlumec nad Cidlinou "B"</v>
      </c>
    </row>
    <row r="901" spans="1:9" x14ac:dyDescent="0.15">
      <c r="A901" s="104" t="str">
        <f>'EL MD-sk.C'!A50</f>
        <v>EL MD-sk.C</v>
      </c>
      <c r="B901" s="72">
        <f>'EL MD-sk.C'!B50</f>
        <v>5236</v>
      </c>
      <c r="C901" s="72">
        <f>'EL MD-sk.C'!C50</f>
        <v>12</v>
      </c>
      <c r="D901" s="72" t="str">
        <f>'EL MD-sk.C'!D50</f>
        <v>neděle</v>
      </c>
      <c r="E901" s="81">
        <f>'EL MD-sk.C'!E50</f>
        <v>43016</v>
      </c>
      <c r="F901" s="74">
        <f>'EL MD-sk.C'!F50</f>
        <v>0.5</v>
      </c>
      <c r="G901" s="76" t="str">
        <f>'EL MD-sk.C'!G50</f>
        <v>Svitavy</v>
      </c>
      <c r="H901" s="72" t="str">
        <f>'EL MD-sk.C'!H50</f>
        <v>TJ Sršni Svitavy</v>
      </c>
      <c r="I901" s="76" t="str">
        <f>'EL MD-sk.C'!I50</f>
        <v>HBK Kyjov</v>
      </c>
    </row>
    <row r="902" spans="1:9" x14ac:dyDescent="0.15">
      <c r="A902" s="71" t="str">
        <f>'EL SD - sk.A+B'!A71</f>
        <v>EL SD</v>
      </c>
      <c r="B902" s="62">
        <f>'EL SD - sk.A+B'!B71</f>
        <v>4029</v>
      </c>
      <c r="C902" s="72" t="str">
        <f>'EL SD - sk.A+B'!C71</f>
        <v>4B</v>
      </c>
      <c r="D902" s="62" t="str">
        <f>'EL SD - sk.A+B'!D71</f>
        <v>sobota</v>
      </c>
      <c r="E902" s="81">
        <f>'EL SD - sk.A+B'!E71</f>
        <v>43022</v>
      </c>
      <c r="F902" s="74">
        <f>'EL SD - sk.A+B'!F71</f>
        <v>0.625</v>
      </c>
      <c r="G902" s="81" t="str">
        <f>'EL SD - sk.A+B'!G71</f>
        <v>Česká Třebová</v>
      </c>
      <c r="H902" s="76" t="str">
        <f>'EL SD - sk.A+B'!H71</f>
        <v>TJ Lokomotiva Česká Třebová</v>
      </c>
      <c r="I902" s="76" t="str">
        <f>'EL SD - sk.A+B'!I71</f>
        <v>HBC Autosklo-H.A.K. Pardubice</v>
      </c>
    </row>
    <row r="903" spans="1:9" x14ac:dyDescent="0.15">
      <c r="A903" s="180" t="str">
        <f>'2.NHbL'!A8</f>
        <v>2.NHBL</v>
      </c>
      <c r="B903" s="134">
        <f>'2.NHbL'!B8</f>
        <v>0</v>
      </c>
      <c r="C903" s="134">
        <f>'2.NHbL'!C8</f>
        <v>5</v>
      </c>
      <c r="D903" s="134" t="str">
        <f>'2.NHbL'!D8</f>
        <v>sobota</v>
      </c>
      <c r="E903" s="138">
        <f>'2.NHbL'!E8</f>
        <v>43022</v>
      </c>
      <c r="F903" s="14">
        <f>'2.NHbL'!F8</f>
        <v>0.58333333333333337</v>
      </c>
      <c r="G903" s="134" t="str">
        <f>'2.NHbL'!G8</f>
        <v>Heřmanův Městec</v>
      </c>
      <c r="H903" s="134" t="str">
        <f>'2.NHbL'!H8</f>
        <v>Heřmanův Městec</v>
      </c>
      <c r="I903" s="134" t="str">
        <f>'2.NHbL'!I8</f>
        <v>Žamberk</v>
      </c>
    </row>
    <row r="904" spans="1:9" x14ac:dyDescent="0.15">
      <c r="A904" s="170" t="str">
        <f>SŽ!A21</f>
        <v>SŽ</v>
      </c>
      <c r="B904" s="134">
        <f>SŽ!B21</f>
        <v>0</v>
      </c>
      <c r="C904" s="134">
        <f>SŽ!C21</f>
        <v>5</v>
      </c>
      <c r="D904" s="134" t="str">
        <f>SŽ!D21</f>
        <v>sobota</v>
      </c>
      <c r="E904" s="138">
        <f>SŽ!E21</f>
        <v>43022</v>
      </c>
      <c r="F904" s="14">
        <f>SŽ!F21</f>
        <v>0.35416666666666669</v>
      </c>
      <c r="G904" s="134" t="str">
        <f>SŽ!G21</f>
        <v>Hradec Králové</v>
      </c>
      <c r="H904" s="134" t="str">
        <f>SŽ!H21</f>
        <v>HBC Hradec Králové 1988</v>
      </c>
      <c r="I904" s="134" t="str">
        <f>SŽ!I21</f>
        <v>HBC JTEKT Svítkov Stars Pardubice</v>
      </c>
    </row>
    <row r="905" spans="1:9" x14ac:dyDescent="0.15">
      <c r="A905" s="20" t="str">
        <f>Extraliga!A43</f>
        <v>Extraliga</v>
      </c>
      <c r="B905" s="8">
        <f>Extraliga!B43</f>
        <v>1034</v>
      </c>
      <c r="C905" s="8">
        <f>Extraliga!C43</f>
        <v>7</v>
      </c>
      <c r="D905" s="8" t="str">
        <f>Extraliga!D43</f>
        <v>sobota</v>
      </c>
      <c r="E905" s="9">
        <f>Extraliga!E43</f>
        <v>43022</v>
      </c>
      <c r="F905" s="10">
        <f>Extraliga!F43</f>
        <v>0.45833333333333331</v>
      </c>
      <c r="G905" s="8" t="str">
        <f>Extraliga!G43</f>
        <v>Hradec Králové</v>
      </c>
      <c r="H905" s="8" t="str">
        <f>Extraliga!H43</f>
        <v>HBC Hradec Králové 1988</v>
      </c>
      <c r="I905" s="8" t="str">
        <f>Extraliga!I43</f>
        <v>HBC Rakovník</v>
      </c>
    </row>
    <row r="906" spans="1:9" x14ac:dyDescent="0.15">
      <c r="A906" s="180" t="e">
        <f>'2.NHbL'!#REF!</f>
        <v>#REF!</v>
      </c>
      <c r="B906" s="134" t="e">
        <f>'2.NHbL'!#REF!</f>
        <v>#REF!</v>
      </c>
      <c r="C906" s="134" t="e">
        <f>'2.NHbL'!#REF!</f>
        <v>#REF!</v>
      </c>
      <c r="D906" s="134" t="e">
        <f>'2.NHbL'!#REF!</f>
        <v>#REF!</v>
      </c>
      <c r="E906" s="138" t="e">
        <f>'2.NHbL'!#REF!</f>
        <v>#REF!</v>
      </c>
      <c r="F906" s="14" t="e">
        <f>'2.NHbL'!#REF!</f>
        <v>#REF!</v>
      </c>
      <c r="G906" s="134" t="e">
        <f>'2.NHbL'!#REF!</f>
        <v>#REF!</v>
      </c>
      <c r="H906" s="134" t="e">
        <f>'2.NHbL'!#REF!</f>
        <v>#REF!</v>
      </c>
      <c r="I906" s="134" t="e">
        <f>'2.NHbL'!#REF!</f>
        <v>#REF!</v>
      </c>
    </row>
    <row r="907" spans="1:9" x14ac:dyDescent="0.15">
      <c r="A907" s="180" t="e">
        <f>'2.NHbL'!#REF!</f>
        <v>#REF!</v>
      </c>
      <c r="B907" s="134" t="e">
        <f>'2.NHbL'!#REF!</f>
        <v>#REF!</v>
      </c>
      <c r="C907" s="134" t="e">
        <f>'2.NHbL'!#REF!</f>
        <v>#REF!</v>
      </c>
      <c r="D907" s="134" t="e">
        <f>'2.NHbL'!#REF!</f>
        <v>#REF!</v>
      </c>
      <c r="E907" s="138" t="e">
        <f>'2.NHbL'!#REF!</f>
        <v>#REF!</v>
      </c>
      <c r="F907" s="14" t="e">
        <f>'2.NHbL'!#REF!</f>
        <v>#REF!</v>
      </c>
      <c r="G907" s="134" t="e">
        <f>'2.NHbL'!#REF!</f>
        <v>#REF!</v>
      </c>
      <c r="H907" s="134" t="e">
        <f>'2.NHbL'!#REF!</f>
        <v>#REF!</v>
      </c>
      <c r="I907" s="134" t="e">
        <f>'2.NHbL'!#REF!</f>
        <v>#REF!</v>
      </c>
    </row>
    <row r="908" spans="1:9" x14ac:dyDescent="0.15">
      <c r="A908" s="180" t="e">
        <f>'2.NHbL'!#REF!</f>
        <v>#REF!</v>
      </c>
      <c r="B908" s="134" t="e">
        <f>'2.NHbL'!#REF!</f>
        <v>#REF!</v>
      </c>
      <c r="C908" s="134" t="e">
        <f>'2.NHbL'!#REF!</f>
        <v>#REF!</v>
      </c>
      <c r="D908" s="134" t="e">
        <f>'2.NHbL'!#REF!</f>
        <v>#REF!</v>
      </c>
      <c r="E908" s="138" t="e">
        <f>'2.NHbL'!#REF!</f>
        <v>#REF!</v>
      </c>
      <c r="F908" s="14" t="e">
        <f>'2.NHbL'!#REF!</f>
        <v>#REF!</v>
      </c>
      <c r="G908" s="134" t="e">
        <f>'2.NHbL'!#REF!</f>
        <v>#REF!</v>
      </c>
      <c r="H908" s="134" t="e">
        <f>'2.NHbL'!#REF!</f>
        <v>#REF!</v>
      </c>
      <c r="I908" s="134" t="e">
        <f>'2.NHbL'!#REF!</f>
        <v>#REF!</v>
      </c>
    </row>
    <row r="909" spans="1:9" x14ac:dyDescent="0.15">
      <c r="A909" s="170" t="str">
        <f>SŽ!A22</f>
        <v>SŽ</v>
      </c>
      <c r="B909" s="134">
        <f>SŽ!B22</f>
        <v>0</v>
      </c>
      <c r="C909" s="134">
        <f>SŽ!C22</f>
        <v>5</v>
      </c>
      <c r="D909" s="134" t="str">
        <f>SŽ!D22</f>
        <v>sobota</v>
      </c>
      <c r="E909" s="138">
        <f>SŽ!E22</f>
        <v>43022</v>
      </c>
      <c r="F909" s="14">
        <f>SŽ!F22</f>
        <v>0.39583333333333331</v>
      </c>
      <c r="G909" s="134" t="str">
        <f>SŽ!G22</f>
        <v>Letohrad</v>
      </c>
      <c r="H909" s="134" t="str">
        <f>SŽ!H22</f>
        <v>SK Hokejbal Letohrad</v>
      </c>
      <c r="I909" s="134" t="str">
        <f>SŽ!I22</f>
        <v>HBC Autosklo-H.A.K. Pardubice</v>
      </c>
    </row>
    <row r="910" spans="1:9" x14ac:dyDescent="0.15">
      <c r="A910" s="20" t="str">
        <f>Extraliga!A41</f>
        <v>Extraliga</v>
      </c>
      <c r="B910" s="8">
        <f>Extraliga!B41</f>
        <v>1032</v>
      </c>
      <c r="C910" s="8">
        <f>Extraliga!C41</f>
        <v>7</v>
      </c>
      <c r="D910" s="8" t="str">
        <f>Extraliga!D41</f>
        <v>sobota</v>
      </c>
      <c r="E910" s="9">
        <f>Extraliga!E41</f>
        <v>43022</v>
      </c>
      <c r="F910" s="10">
        <f>Extraliga!F41</f>
        <v>0.66666666666666663</v>
      </c>
      <c r="G910" s="8" t="str">
        <f>Extraliga!G41</f>
        <v>Letohrad</v>
      </c>
      <c r="H910" s="8" t="str">
        <f>Extraliga!H41</f>
        <v>SK Hokejbal Letohrad</v>
      </c>
      <c r="I910" s="8" t="str">
        <f>Extraliga!I41</f>
        <v>HBC Alpiq Kladno</v>
      </c>
    </row>
    <row r="911" spans="1:9" x14ac:dyDescent="0.15">
      <c r="A911" s="139" t="str">
        <f>Přípravky!A4</f>
        <v>Přípravky</v>
      </c>
      <c r="B911" s="139">
        <f>Přípravky!B4</f>
        <v>0</v>
      </c>
      <c r="C911" s="139">
        <f>Přípravky!C4</f>
        <v>2</v>
      </c>
      <c r="D911" s="139" t="str">
        <f>Přípravky!D4</f>
        <v>sobota</v>
      </c>
      <c r="E911" s="140">
        <f>Přípravky!E4</f>
        <v>43022</v>
      </c>
      <c r="F911" s="204">
        <f>Přípravky!F4</f>
        <v>0</v>
      </c>
      <c r="G911" s="139" t="str">
        <f>Přípravky!G4</f>
        <v>místo bude upřesněno</v>
      </c>
      <c r="H911" s="134"/>
      <c r="I911" s="134"/>
    </row>
    <row r="912" spans="1:9" x14ac:dyDescent="0.15">
      <c r="A912" s="170" t="str">
        <f>SŽ!A20</f>
        <v>SŽ</v>
      </c>
      <c r="B912" s="134">
        <f>SŽ!B20</f>
        <v>0</v>
      </c>
      <c r="C912" s="134">
        <f>SŽ!C20</f>
        <v>5</v>
      </c>
      <c r="D912" s="134" t="str">
        <f>SŽ!D20</f>
        <v>sobota</v>
      </c>
      <c r="E912" s="138">
        <f>SŽ!E20</f>
        <v>43022</v>
      </c>
      <c r="F912" s="14">
        <f>SŽ!F20</f>
        <v>0.625</v>
      </c>
      <c r="G912" s="134" t="str">
        <f>SŽ!G20</f>
        <v>Přelouč</v>
      </c>
      <c r="H912" s="134" t="str">
        <f>SŽ!H20</f>
        <v>HC Jestřábi Přelouč</v>
      </c>
      <c r="I912" s="134" t="str">
        <f>SŽ!I20</f>
        <v>Ježci Heřmanův Městec</v>
      </c>
    </row>
    <row r="913" spans="1:9" x14ac:dyDescent="0.15">
      <c r="A913" s="180" t="e">
        <f>'2.NHbL'!#REF!</f>
        <v>#REF!</v>
      </c>
      <c r="B913" s="134" t="e">
        <f>'2.NHbL'!#REF!</f>
        <v>#REF!</v>
      </c>
      <c r="C913" s="134" t="e">
        <f>'2.NHbL'!#REF!</f>
        <v>#REF!</v>
      </c>
      <c r="D913" s="134" t="e">
        <f>'2.NHbL'!#REF!</f>
        <v>#REF!</v>
      </c>
      <c r="E913" s="138" t="e">
        <f>'2.NHbL'!#REF!</f>
        <v>#REF!</v>
      </c>
      <c r="F913" s="14" t="e">
        <f>'2.NHbL'!#REF!</f>
        <v>#REF!</v>
      </c>
      <c r="G913" s="134" t="e">
        <f>'2.NHbL'!#REF!</f>
        <v>#REF!</v>
      </c>
      <c r="H913" s="134" t="e">
        <f>'2.NHbL'!#REF!</f>
        <v>#REF!</v>
      </c>
      <c r="I913" s="134" t="e">
        <f>'2.NHbL'!#REF!</f>
        <v>#REF!</v>
      </c>
    </row>
    <row r="914" spans="1:9" x14ac:dyDescent="0.15">
      <c r="A914" s="143" t="str">
        <f>KHbL!A21</f>
        <v>KHBL</v>
      </c>
      <c r="B914" s="134">
        <f>KHbL!B21</f>
        <v>0</v>
      </c>
      <c r="C914" s="134">
        <f>KHbL!C21</f>
        <v>5</v>
      </c>
      <c r="D914" s="134" t="str">
        <f>KHbL!D21</f>
        <v>neděle</v>
      </c>
      <c r="E914" s="138">
        <f>KHbL!E21</f>
        <v>43023</v>
      </c>
      <c r="F914" s="14">
        <f>KHbL!F21</f>
        <v>0.75</v>
      </c>
      <c r="G914" s="134" t="str">
        <f>KHbL!G21</f>
        <v>Heřmanův Městec</v>
      </c>
      <c r="H914" s="134" t="str">
        <f>KHbL!H21</f>
        <v>Heřmanův Městec "B"</v>
      </c>
      <c r="I914" s="134" t="str">
        <f>KHbL!I21</f>
        <v>Autosklo HAK Pardubice "C"</v>
      </c>
    </row>
    <row r="915" spans="1:9" x14ac:dyDescent="0.15">
      <c r="A915" s="143" t="str">
        <f>KHbL!A22</f>
        <v>KHBL</v>
      </c>
      <c r="B915" s="134">
        <f>KHbL!B22</f>
        <v>0</v>
      </c>
      <c r="C915" s="134">
        <f>KHbL!C22</f>
        <v>5</v>
      </c>
      <c r="D915" s="134" t="str">
        <f>KHbL!D22</f>
        <v>neděle</v>
      </c>
      <c r="E915" s="138">
        <f>KHbL!E22</f>
        <v>43023</v>
      </c>
      <c r="F915" s="14">
        <f>KHbL!F22</f>
        <v>0.41666666666666669</v>
      </c>
      <c r="G915" s="134" t="str">
        <f>KHbL!G22</f>
        <v>Chlumec nad Cidlinou</v>
      </c>
      <c r="H915" s="134" t="str">
        <f>KHbL!H22</f>
        <v>Chlumec nad Cidlinou "B"</v>
      </c>
      <c r="I915" s="134" t="str">
        <f>KHbL!I22</f>
        <v>Delta Pardubice</v>
      </c>
    </row>
    <row r="916" spans="1:9" x14ac:dyDescent="0.15">
      <c r="A916" s="143" t="str">
        <f>KHbL!A20</f>
        <v>KHBL</v>
      </c>
      <c r="B916" s="134">
        <f>KHbL!B20</f>
        <v>0</v>
      </c>
      <c r="C916" s="134">
        <f>KHbL!C20</f>
        <v>5</v>
      </c>
      <c r="D916" s="134" t="str">
        <f>KHbL!D20</f>
        <v>neděle</v>
      </c>
      <c r="E916" s="138">
        <f>KHbL!E20</f>
        <v>43023</v>
      </c>
      <c r="F916" s="14">
        <f>KHbL!F20</f>
        <v>0.4375</v>
      </c>
      <c r="G916" s="134" t="str">
        <f>KHbL!G20</f>
        <v>Chrudim</v>
      </c>
      <c r="H916" s="134" t="str">
        <f>KHbL!H20</f>
        <v>Jokerit Chrudim</v>
      </c>
      <c r="I916" s="134" t="str">
        <f>KHbL!I20</f>
        <v>Splašené Hole</v>
      </c>
    </row>
    <row r="917" spans="1:9" x14ac:dyDescent="0.15">
      <c r="A917" s="104" t="str">
        <f>'EL MD-sk.C'!A24</f>
        <v>EL MD-sk.C</v>
      </c>
      <c r="B917" s="72">
        <f>'EL MD-sk.C'!B24</f>
        <v>5216</v>
      </c>
      <c r="C917" s="72">
        <f>'EL MD-sk.C'!C24</f>
        <v>6</v>
      </c>
      <c r="D917" s="72" t="str">
        <f>'EL MD-sk.C'!D24</f>
        <v>neděle</v>
      </c>
      <c r="E917" s="81">
        <f>'EL MD-sk.C'!E24</f>
        <v>43023</v>
      </c>
      <c r="F917" s="74">
        <f>'EL MD-sk.C'!F24</f>
        <v>0.5</v>
      </c>
      <c r="G917" s="72" t="str">
        <f>'EL MD-sk.C'!G24</f>
        <v>Letohrad</v>
      </c>
      <c r="H917" s="72" t="str">
        <f>'EL MD-sk.C'!H24</f>
        <v>SK Hokejbal Letohrad</v>
      </c>
      <c r="I917" s="76" t="str">
        <f>'EL MD-sk.C'!I24</f>
        <v>HBK Kyjov</v>
      </c>
    </row>
    <row r="918" spans="1:9" x14ac:dyDescent="0.15">
      <c r="A918" s="104" t="str">
        <f>'EL MD-sk.A'!A24</f>
        <v>EL MD-sk.A</v>
      </c>
      <c r="B918" s="72">
        <f>'EL MD-sk.A'!B24</f>
        <v>5016</v>
      </c>
      <c r="C918" s="72">
        <f>'EL MD-sk.A'!C24</f>
        <v>6</v>
      </c>
      <c r="D918" s="72" t="str">
        <f>'EL MD-sk.A'!D24</f>
        <v>neděle</v>
      </c>
      <c r="E918" s="81">
        <f>'EL MD-sk.A'!E24</f>
        <v>43023</v>
      </c>
      <c r="F918" s="74">
        <f>'EL MD-sk.A'!F24</f>
        <v>0.47916666666666669</v>
      </c>
      <c r="G918" s="72" t="str">
        <f>'EL MD-sk.A'!G24</f>
        <v>Pardubice - Svítkov</v>
      </c>
      <c r="H918" s="72" t="str">
        <f>'EL MD-sk.A'!H24</f>
        <v>HBC Svítkov Stars Pardubice</v>
      </c>
      <c r="I918" s="76" t="str">
        <f>'EL MD-sk.A'!I24</f>
        <v>HBC Hostivař</v>
      </c>
    </row>
    <row r="919" spans="1:9" x14ac:dyDescent="0.15">
      <c r="A919" s="50" t="str">
        <f>'1.Liga'!A80</f>
        <v>1.Liga</v>
      </c>
      <c r="B919" s="24">
        <f>'1.Liga'!B80</f>
        <v>2069</v>
      </c>
      <c r="C919" s="24">
        <f>'1.Liga'!C80</f>
        <v>9</v>
      </c>
      <c r="D919" s="24" t="str">
        <f>'1.Liga'!D80</f>
        <v>neděle</v>
      </c>
      <c r="E919" s="28">
        <f>'1.Liga'!E80</f>
        <v>43023</v>
      </c>
      <c r="F919" s="54">
        <f>'1.Liga'!F80</f>
        <v>0.58333333333333337</v>
      </c>
      <c r="G919" s="24" t="str">
        <f>'1.Liga'!G80</f>
        <v>Pardubice - Svítkov</v>
      </c>
      <c r="H919" s="51" t="str">
        <f>'1.Liga'!H80</f>
        <v>HBC JTEKT Svítkov Stars Pardubice</v>
      </c>
      <c r="I919" s="51" t="str">
        <f>'1.Liga'!I80</f>
        <v>HC Jestřábi Přelouč</v>
      </c>
    </row>
    <row r="920" spans="1:9" x14ac:dyDescent="0.15">
      <c r="A920" s="143" t="str">
        <f>KHbL!A23</f>
        <v>KHBL</v>
      </c>
      <c r="B920" s="134">
        <f>KHbL!B23</f>
        <v>0</v>
      </c>
      <c r="C920" s="134">
        <f>KHbL!C23</f>
        <v>5</v>
      </c>
      <c r="D920" s="134" t="str">
        <f>KHbL!D23</f>
        <v>neděle</v>
      </c>
      <c r="E920" s="138">
        <f>KHbL!E23</f>
        <v>43023</v>
      </c>
      <c r="F920" s="14">
        <f>KHbL!F23</f>
        <v>0.70833333333333337</v>
      </c>
      <c r="G920" s="134" t="str">
        <f>KHbL!G23</f>
        <v>Přelouč</v>
      </c>
      <c r="H920" s="134" t="str">
        <f>KHbL!H23</f>
        <v>Opatovice</v>
      </c>
      <c r="I920" s="134" t="str">
        <f>KHbL!I23</f>
        <v>Prachovice</v>
      </c>
    </row>
    <row r="921" spans="1:9" x14ac:dyDescent="0.15">
      <c r="A921" s="142" t="str">
        <f>MŽ!A4</f>
        <v>MŽ</v>
      </c>
      <c r="B921" s="186">
        <f>MŽ!B4</f>
        <v>0</v>
      </c>
      <c r="C921" s="186">
        <f>MŽ!C4</f>
        <v>3</v>
      </c>
      <c r="D921" s="186" t="str">
        <f>MŽ!D4</f>
        <v>neděle</v>
      </c>
      <c r="E921" s="187">
        <f>MŽ!E4</f>
        <v>43023</v>
      </c>
      <c r="F921" s="188">
        <f>MŽ!F4</f>
        <v>0.35416666666666669</v>
      </c>
      <c r="G921" s="186" t="str">
        <f>MŽ!G4</f>
        <v>Svitavy</v>
      </c>
      <c r="H921" s="134"/>
      <c r="I921" s="134"/>
    </row>
    <row r="922" spans="1:9" x14ac:dyDescent="0.15">
      <c r="A922" s="180" t="e">
        <f>'2.NHbL'!#REF!</f>
        <v>#REF!</v>
      </c>
      <c r="B922" s="134" t="e">
        <f>'2.NHbL'!#REF!</f>
        <v>#REF!</v>
      </c>
      <c r="C922" s="134" t="e">
        <f>'2.NHbL'!#REF!</f>
        <v>#REF!</v>
      </c>
      <c r="D922" s="134" t="e">
        <f>'2.NHbL'!#REF!</f>
        <v>#REF!</v>
      </c>
      <c r="E922" s="138" t="e">
        <f>'2.NHbL'!#REF!</f>
        <v>#REF!</v>
      </c>
      <c r="F922" s="14" t="e">
        <f>'2.NHbL'!#REF!</f>
        <v>#REF!</v>
      </c>
      <c r="G922" s="134" t="e">
        <f>'2.NHbL'!#REF!</f>
        <v>#REF!</v>
      </c>
      <c r="H922" s="134" t="e">
        <f>'2.NHbL'!#REF!</f>
        <v>#REF!</v>
      </c>
      <c r="I922" s="134" t="e">
        <f>'2.NHbL'!#REF!</f>
        <v>#REF!</v>
      </c>
    </row>
    <row r="923" spans="1:9" x14ac:dyDescent="0.15">
      <c r="A923" s="170" t="str">
        <f>SŽ!A24</f>
        <v>SŽ</v>
      </c>
      <c r="B923" s="134">
        <f>SŽ!B24</f>
        <v>0</v>
      </c>
      <c r="C923" s="134">
        <f>SŽ!C24</f>
        <v>6</v>
      </c>
      <c r="D923" s="134" t="str">
        <f>SŽ!D24</f>
        <v>sobota</v>
      </c>
      <c r="E923" s="138">
        <f>SŽ!E24</f>
        <v>43029</v>
      </c>
      <c r="F923" s="14">
        <f>SŽ!F24</f>
        <v>0.39583333333333331</v>
      </c>
      <c r="G923" s="134" t="str">
        <f>SŽ!G24</f>
        <v>Heřmanův městec</v>
      </c>
      <c r="H923" s="134" t="str">
        <f>SŽ!H24</f>
        <v>Ježci Heřmanův Městec</v>
      </c>
      <c r="I923" s="134" t="str">
        <f>SŽ!I24</f>
        <v>HBC Autosklo-H.A.K. Pardubice</v>
      </c>
    </row>
    <row r="924" spans="1:9" x14ac:dyDescent="0.15">
      <c r="A924" s="180" t="e">
        <f>'2.NHbL'!#REF!</f>
        <v>#REF!</v>
      </c>
      <c r="B924" s="134" t="e">
        <f>'2.NHbL'!#REF!</f>
        <v>#REF!</v>
      </c>
      <c r="C924" s="134" t="e">
        <f>'2.NHbL'!#REF!</f>
        <v>#REF!</v>
      </c>
      <c r="D924" s="134" t="e">
        <f>'2.NHbL'!#REF!</f>
        <v>#REF!</v>
      </c>
      <c r="E924" s="138" t="e">
        <f>'2.NHbL'!#REF!</f>
        <v>#REF!</v>
      </c>
      <c r="F924" s="202" t="e">
        <f>'2.NHbL'!#REF!</f>
        <v>#REF!</v>
      </c>
      <c r="G924" s="134" t="e">
        <f>'2.NHbL'!#REF!</f>
        <v>#REF!</v>
      </c>
      <c r="H924" s="134" t="e">
        <f>'2.NHbL'!#REF!</f>
        <v>#REF!</v>
      </c>
      <c r="I924" s="134" t="e">
        <f>'2.NHbL'!#REF!</f>
        <v>#REF!</v>
      </c>
    </row>
    <row r="925" spans="1:9" x14ac:dyDescent="0.15">
      <c r="A925" s="170" t="str">
        <f>SŽ!A26</f>
        <v>SŽ</v>
      </c>
      <c r="B925" s="134">
        <f>SŽ!B26</f>
        <v>0</v>
      </c>
      <c r="C925" s="134">
        <f>SŽ!C26</f>
        <v>6</v>
      </c>
      <c r="D925" s="134" t="str">
        <f>SŽ!D26</f>
        <v>sobota</v>
      </c>
      <c r="E925" s="138">
        <f>SŽ!E26</f>
        <v>43029</v>
      </c>
      <c r="F925" s="14">
        <f>SŽ!F26</f>
        <v>0.39583333333333331</v>
      </c>
      <c r="G925" s="134" t="str">
        <f>SŽ!G26</f>
        <v>Hradec Králové</v>
      </c>
      <c r="H925" s="134" t="str">
        <f>SŽ!H26</f>
        <v>HBC Hradec Králové 1988</v>
      </c>
      <c r="I925" s="134" t="str">
        <f>SŽ!I26</f>
        <v>HC Jestřábi Přelouč</v>
      </c>
    </row>
    <row r="926" spans="1:9" x14ac:dyDescent="0.15">
      <c r="A926" s="71" t="str">
        <f>'EL SD - sk.A+B'!A78</f>
        <v>EL SD</v>
      </c>
      <c r="B926" s="62">
        <f>'EL SD - sk.A+B'!B78</f>
        <v>4037</v>
      </c>
      <c r="C926" s="72" t="str">
        <f>'EL SD - sk.A+B'!C78</f>
        <v>5B</v>
      </c>
      <c r="D926" s="62" t="str">
        <f>'EL SD - sk.A+B'!D78</f>
        <v>sobota</v>
      </c>
      <c r="E926" s="81">
        <f>'EL SD - sk.A+B'!E78</f>
        <v>43029</v>
      </c>
      <c r="F926" s="74">
        <f>'EL SD - sk.A+B'!F78</f>
        <v>0.625</v>
      </c>
      <c r="G926" s="73" t="str">
        <f>'EL SD - sk.A+B'!G78</f>
        <v>Hradec Králové</v>
      </c>
      <c r="H926" s="76" t="str">
        <f>'EL SD - sk.A+B'!H78</f>
        <v>HBC Hradec Králové 1988</v>
      </c>
      <c r="I926" s="76" t="str">
        <f>'EL SD - sk.A+B'!I78</f>
        <v>HBC Olomouc</v>
      </c>
    </row>
    <row r="927" spans="1:9" x14ac:dyDescent="0.15">
      <c r="A927" s="71" t="str">
        <f>'EL SD - sk.A+B'!A79</f>
        <v>EL SD</v>
      </c>
      <c r="B927" s="62">
        <f>'EL SD - sk.A+B'!B79</f>
        <v>4038</v>
      </c>
      <c r="C927" s="72" t="str">
        <f>'EL SD - sk.A+B'!C79</f>
        <v>5B</v>
      </c>
      <c r="D927" s="62" t="str">
        <f>'EL SD - sk.A+B'!D79</f>
        <v>sobota</v>
      </c>
      <c r="E927" s="81">
        <f>'EL SD - sk.A+B'!E79</f>
        <v>43029</v>
      </c>
      <c r="F927" s="74">
        <f>'EL SD - sk.A+B'!F79</f>
        <v>0.58333333333333337</v>
      </c>
      <c r="G927" s="81" t="str">
        <f>'EL SD - sk.A+B'!G79</f>
        <v>Jihlava</v>
      </c>
      <c r="H927" s="76" t="str">
        <f>'EL SD - sk.A+B'!H79</f>
        <v>SK Jihlava</v>
      </c>
      <c r="I927" s="76" t="str">
        <f>'EL SD - sk.A+B'!I79</f>
        <v>HBC Enviform Třinec</v>
      </c>
    </row>
    <row r="928" spans="1:9" x14ac:dyDescent="0.15">
      <c r="A928" s="170" t="str">
        <f>SŽ!A25</f>
        <v>SŽ</v>
      </c>
      <c r="B928" s="134">
        <f>SŽ!B25</f>
        <v>0</v>
      </c>
      <c r="C928" s="134">
        <f>SŽ!C25</f>
        <v>6</v>
      </c>
      <c r="D928" s="134" t="str">
        <f>SŽ!D25</f>
        <v>sobota</v>
      </c>
      <c r="E928" s="138">
        <f>SŽ!E25</f>
        <v>43029</v>
      </c>
      <c r="F928" s="14">
        <f>SŽ!F25</f>
        <v>0.39583333333333331</v>
      </c>
      <c r="G928" s="134" t="str">
        <f>SŽ!G25</f>
        <v>Letohrad</v>
      </c>
      <c r="H928" s="134" t="str">
        <f>SŽ!H25</f>
        <v>SK Hokejbal Letohrad</v>
      </c>
      <c r="I928" s="134" t="str">
        <f>SŽ!I25</f>
        <v>HBC JTEKT Svítkov Stars Pardubice</v>
      </c>
    </row>
    <row r="929" spans="1:9" x14ac:dyDescent="0.15">
      <c r="A929" s="139" t="str">
        <f>Minipřípravky!A4</f>
        <v>Minipřípravky</v>
      </c>
      <c r="B929" s="139">
        <f>Minipřípravky!B4</f>
        <v>0</v>
      </c>
      <c r="C929" s="139">
        <f>Minipřípravky!C4</f>
        <v>2</v>
      </c>
      <c r="D929" s="139" t="str">
        <f>Minipřípravky!D4</f>
        <v>sobota</v>
      </c>
      <c r="E929" s="140">
        <f>Minipřípravky!E4</f>
        <v>43029</v>
      </c>
      <c r="F929" s="204">
        <f>Minipřípravky!F4</f>
        <v>0</v>
      </c>
      <c r="G929" s="139" t="str">
        <f>Minipřípravky!G4</f>
        <v>místo bude upřesněno</v>
      </c>
      <c r="H929" s="134"/>
      <c r="I929" s="134"/>
    </row>
    <row r="930" spans="1:9" x14ac:dyDescent="0.15">
      <c r="A930" s="180" t="e">
        <f>'2.NHbL'!#REF!</f>
        <v>#REF!</v>
      </c>
      <c r="B930" s="134" t="e">
        <f>'2.NHbL'!#REF!</f>
        <v>#REF!</v>
      </c>
      <c r="C930" s="134" t="e">
        <f>'2.NHbL'!#REF!</f>
        <v>#REF!</v>
      </c>
      <c r="D930" s="134" t="e">
        <f>'2.NHbL'!#REF!</f>
        <v>#REF!</v>
      </c>
      <c r="E930" s="138" t="e">
        <f>'2.NHbL'!#REF!</f>
        <v>#REF!</v>
      </c>
      <c r="F930" s="14" t="e">
        <f>'2.NHbL'!#REF!</f>
        <v>#REF!</v>
      </c>
      <c r="G930" s="134" t="e">
        <f>'2.NHbL'!#REF!</f>
        <v>#REF!</v>
      </c>
      <c r="H930" s="134" t="e">
        <f>'2.NHbL'!#REF!</f>
        <v>#REF!</v>
      </c>
      <c r="I930" s="134" t="e">
        <f>'2.NHbL'!#REF!</f>
        <v>#REF!</v>
      </c>
    </row>
    <row r="931" spans="1:9" x14ac:dyDescent="0.15">
      <c r="A931" s="71" t="str">
        <f>'EL SD - sk.A+B'!A80</f>
        <v>EL SD</v>
      </c>
      <c r="B931" s="62">
        <f>'EL SD - sk.A+B'!B80</f>
        <v>4039</v>
      </c>
      <c r="C931" s="72" t="str">
        <f>'EL SD - sk.A+B'!C80</f>
        <v>5B</v>
      </c>
      <c r="D931" s="62" t="str">
        <f>'EL SD - sk.A+B'!D80</f>
        <v>sobota</v>
      </c>
      <c r="E931" s="81">
        <f>'EL SD - sk.A+B'!E80</f>
        <v>43029</v>
      </c>
      <c r="F931" s="74">
        <f>'EL SD - sk.A+B'!F80</f>
        <v>0.54166666666666663</v>
      </c>
      <c r="G931" s="81" t="str">
        <f>'EL SD - sk.A+B'!G80</f>
        <v>Pardubice - Polabiny</v>
      </c>
      <c r="H931" s="76" t="str">
        <f>'EL SD - sk.A+B'!H80</f>
        <v>HBC Autosklo-H.A.K. Pardubice</v>
      </c>
      <c r="I931" s="76" t="str">
        <f>'EL SD - sk.A+B'!I80</f>
        <v>HbK Karviná</v>
      </c>
    </row>
    <row r="932" spans="1:9" x14ac:dyDescent="0.15">
      <c r="A932" s="20" t="str">
        <f>Extraliga!A49</f>
        <v>Extraliga</v>
      </c>
      <c r="B932" s="8">
        <f>Extraliga!B49</f>
        <v>1039</v>
      </c>
      <c r="C932" s="8">
        <f>Extraliga!C49</f>
        <v>8</v>
      </c>
      <c r="D932" s="8" t="str">
        <f>Extraliga!D49</f>
        <v>sobota</v>
      </c>
      <c r="E932" s="9">
        <f>Extraliga!E49</f>
        <v>43029</v>
      </c>
      <c r="F932" s="10">
        <f>Extraliga!F49</f>
        <v>0.66666666666666663</v>
      </c>
      <c r="G932" s="8" t="str">
        <f>Extraliga!G49</f>
        <v>Pardubice - Polabiny</v>
      </c>
      <c r="H932" s="8" t="str">
        <f>Extraliga!H49</f>
        <v>HBC Autosklo-H.A.K. Pardubice</v>
      </c>
      <c r="I932" s="8" t="str">
        <f>Extraliga!I49</f>
        <v>SK Hokejbal Letohrad</v>
      </c>
    </row>
    <row r="933" spans="1:9" x14ac:dyDescent="0.15">
      <c r="A933" s="180" t="e">
        <f>'2.NHbL'!#REF!</f>
        <v>#REF!</v>
      </c>
      <c r="B933" s="134" t="e">
        <f>'2.NHbL'!#REF!</f>
        <v>#REF!</v>
      </c>
      <c r="C933" s="134" t="e">
        <f>'2.NHbL'!#REF!</f>
        <v>#REF!</v>
      </c>
      <c r="D933" s="134" t="e">
        <f>'2.NHbL'!#REF!</f>
        <v>#REF!</v>
      </c>
      <c r="E933" s="138" t="e">
        <f>'2.NHbL'!#REF!</f>
        <v>#REF!</v>
      </c>
      <c r="F933" s="14" t="e">
        <f>'2.NHbL'!#REF!</f>
        <v>#REF!</v>
      </c>
      <c r="G933" s="134" t="e">
        <f>'2.NHbL'!#REF!</f>
        <v>#REF!</v>
      </c>
      <c r="H933" s="134" t="e">
        <f>'2.NHbL'!#REF!</f>
        <v>#REF!</v>
      </c>
      <c r="I933" s="134" t="e">
        <f>'2.NHbL'!#REF!</f>
        <v>#REF!</v>
      </c>
    </row>
    <row r="934" spans="1:9" x14ac:dyDescent="0.15">
      <c r="A934" s="180" t="str">
        <f>'2.NHbL'!A9</f>
        <v>2.NHBL</v>
      </c>
      <c r="B934" s="134">
        <f>'2.NHbL'!B9</f>
        <v>0</v>
      </c>
      <c r="C934" s="134">
        <f>'2.NHbL'!C9</f>
        <v>6</v>
      </c>
      <c r="D934" s="134" t="str">
        <f>'2.NHbL'!D9</f>
        <v>sobota</v>
      </c>
      <c r="E934" s="138">
        <f>'2.NHbL'!E9</f>
        <v>43029</v>
      </c>
      <c r="F934" s="14">
        <f>'2.NHbL'!F9</f>
        <v>0.58333333333333337</v>
      </c>
      <c r="G934" s="134" t="str">
        <f>'2.NHbL'!G9</f>
        <v>Žamberk - Dlouhoňovice</v>
      </c>
      <c r="H934" s="134" t="str">
        <f>'2.NHbL'!H9</f>
        <v>Žamberk</v>
      </c>
      <c r="I934" s="134" t="str">
        <f>'2.NHbL'!I9</f>
        <v>Svitavy</v>
      </c>
    </row>
    <row r="935" spans="1:9" x14ac:dyDescent="0.15">
      <c r="A935" s="143" t="str">
        <f>KHbL!A27</f>
        <v>KHBL</v>
      </c>
      <c r="B935" s="134">
        <f>KHbL!B27</f>
        <v>0</v>
      </c>
      <c r="C935" s="134">
        <f>KHbL!C27</f>
        <v>6</v>
      </c>
      <c r="D935" s="134" t="str">
        <f>KHbL!D27</f>
        <v>neděle</v>
      </c>
      <c r="E935" s="138">
        <f>KHbL!E27</f>
        <v>43030</v>
      </c>
      <c r="F935" s="14">
        <f>KHbL!F27</f>
        <v>0.4375</v>
      </c>
      <c r="G935" s="134" t="str">
        <f>KHbL!G27</f>
        <v>Chrudim</v>
      </c>
      <c r="H935" s="134" t="str">
        <f>KHbL!H27</f>
        <v>Jokerit Chrudim</v>
      </c>
      <c r="I935" s="134" t="str">
        <f>KHbL!I27</f>
        <v>Heřmanův Městec "B"</v>
      </c>
    </row>
    <row r="936" spans="1:9" x14ac:dyDescent="0.15">
      <c r="A936" s="104" t="str">
        <f>'EL MD-sk.C'!A114</f>
        <v>EL MD-sk.C</v>
      </c>
      <c r="B936" s="72">
        <f>'EL MD-sk.C'!B114</f>
        <v>5284</v>
      </c>
      <c r="C936" s="72">
        <f>'EL MD-sk.C'!C114</f>
        <v>28</v>
      </c>
      <c r="D936" s="72" t="str">
        <f>'EL MD-sk.C'!D114</f>
        <v>neděle</v>
      </c>
      <c r="E936" s="81">
        <f>'EL MD-sk.C'!E114</f>
        <v>43030</v>
      </c>
      <c r="F936" s="74">
        <f>'EL MD-sk.C'!F114</f>
        <v>0.5</v>
      </c>
      <c r="G936" s="72" t="str">
        <f>'EL MD-sk.C'!G114</f>
        <v>Letohrad</v>
      </c>
      <c r="H936" s="72" t="str">
        <f>'EL MD-sk.C'!H114</f>
        <v>SK Hokejbal Letohrad</v>
      </c>
      <c r="I936" s="72" t="str">
        <f>'EL MD-sk.C'!I114</f>
        <v>TJ Sršni Svitavy</v>
      </c>
    </row>
    <row r="937" spans="1:9" x14ac:dyDescent="0.15">
      <c r="A937" s="142" t="str">
        <f>MŽ!A5</f>
        <v>MŽ</v>
      </c>
      <c r="B937" s="186">
        <f>MŽ!B5</f>
        <v>0</v>
      </c>
      <c r="C937" s="186">
        <f>MŽ!C5</f>
        <v>4</v>
      </c>
      <c r="D937" s="186" t="str">
        <f>MŽ!D5</f>
        <v>neděle</v>
      </c>
      <c r="E937" s="187">
        <f>MŽ!E5</f>
        <v>43030</v>
      </c>
      <c r="F937" s="188">
        <f>MŽ!F5</f>
        <v>0.35416666666666669</v>
      </c>
      <c r="G937" s="179" t="str">
        <f>MŽ!G5</f>
        <v>místo bude upřesněno</v>
      </c>
      <c r="H937" s="134"/>
      <c r="I937" s="134"/>
    </row>
    <row r="938" spans="1:9" x14ac:dyDescent="0.15">
      <c r="A938" s="104" t="str">
        <f>'EL MD-sk.A'!A30</f>
        <v>EL MD-sk.A</v>
      </c>
      <c r="B938" s="72">
        <f>'EL MD-sk.A'!B30</f>
        <v>5021</v>
      </c>
      <c r="C938" s="72">
        <f>'EL MD-sk.A'!C30</f>
        <v>7</v>
      </c>
      <c r="D938" s="72" t="str">
        <f>'EL MD-sk.A'!D30</f>
        <v>neděle</v>
      </c>
      <c r="E938" s="81">
        <f>'EL MD-sk.A'!E30</f>
        <v>43030</v>
      </c>
      <c r="F938" s="74">
        <f>'EL MD-sk.A'!F30</f>
        <v>0.54166666666666663</v>
      </c>
      <c r="G938" s="76" t="str">
        <f>'EL MD-sk.A'!G30</f>
        <v>Pardubice - Polabiny</v>
      </c>
      <c r="H938" s="72" t="str">
        <f>'EL MD-sk.A'!H30</f>
        <v>HBC Autosklo-H.A.K. Pardubice</v>
      </c>
      <c r="I938" s="72" t="str">
        <f>'EL MD-sk.A'!I30</f>
        <v>HBC Svítkov Stars Pardubice</v>
      </c>
    </row>
    <row r="939" spans="1:9" x14ac:dyDescent="0.15">
      <c r="A939" s="143" t="str">
        <f>KHbL!A24</f>
        <v>KHBL</v>
      </c>
      <c r="B939" s="134">
        <f>KHbL!B24</f>
        <v>0</v>
      </c>
      <c r="C939" s="134">
        <f>KHbL!C24</f>
        <v>6</v>
      </c>
      <c r="D939" s="134" t="str">
        <f>KHbL!D24</f>
        <v>neděle</v>
      </c>
      <c r="E939" s="138">
        <f>KHbL!E24</f>
        <v>43030</v>
      </c>
      <c r="F939" s="202">
        <f>KHbL!F24</f>
        <v>0.64583333333333337</v>
      </c>
      <c r="G939" s="134" t="str">
        <f>KHbL!G24</f>
        <v>Pardubice - Polabiny</v>
      </c>
      <c r="H939" s="134" t="str">
        <f>KHbL!H24</f>
        <v>Splašené Hole</v>
      </c>
      <c r="I939" s="134" t="str">
        <f>KHbL!I24</f>
        <v>Prachovice</v>
      </c>
    </row>
    <row r="940" spans="1:9" x14ac:dyDescent="0.15">
      <c r="A940" s="143" t="str">
        <f>KHbL!A26</f>
        <v>KHBL</v>
      </c>
      <c r="B940" s="134">
        <f>KHbL!B26</f>
        <v>0</v>
      </c>
      <c r="C940" s="134">
        <f>KHbL!C26</f>
        <v>6</v>
      </c>
      <c r="D940" s="134" t="str">
        <f>KHbL!D26</f>
        <v>neděle</v>
      </c>
      <c r="E940" s="138">
        <f>KHbL!E26</f>
        <v>43030</v>
      </c>
      <c r="F940" s="202">
        <f>KHbL!F26</f>
        <v>0.72916666666666663</v>
      </c>
      <c r="G940" s="134" t="str">
        <f>KHbL!G26</f>
        <v>Pardubice - Polabiny</v>
      </c>
      <c r="H940" s="134" t="str">
        <f>KHbL!H26</f>
        <v>Autosklo HAK Pardubice "C"</v>
      </c>
      <c r="I940" s="134" t="str">
        <f>KHbL!I26</f>
        <v>Chlumec nad Cidlinou "B"</v>
      </c>
    </row>
    <row r="941" spans="1:9" x14ac:dyDescent="0.15">
      <c r="A941" s="50" t="str">
        <f>'1.Liga'!A85</f>
        <v>1.Liga</v>
      </c>
      <c r="B941" s="24">
        <f>'1.Liga'!B85</f>
        <v>2073</v>
      </c>
      <c r="C941" s="24">
        <f>'1.Liga'!C85</f>
        <v>10</v>
      </c>
      <c r="D941" s="24" t="str">
        <f>'1.Liga'!D85</f>
        <v>neděle</v>
      </c>
      <c r="E941" s="28">
        <f>'1.Liga'!E85</f>
        <v>43030</v>
      </c>
      <c r="F941" s="54">
        <f>'1.Liga'!F85</f>
        <v>0.58333333333333337</v>
      </c>
      <c r="G941" s="51" t="str">
        <f>'1.Liga'!G85</f>
        <v>Pardubice - Svítkov</v>
      </c>
      <c r="H941" s="51" t="str">
        <f>'1.Liga'!H85</f>
        <v>HBC JTEKT Svítkov Stars Pardubice</v>
      </c>
      <c r="I941" s="51" t="str">
        <f>'1.Liga'!I85</f>
        <v>SK Kometa Polička</v>
      </c>
    </row>
    <row r="942" spans="1:9" x14ac:dyDescent="0.15">
      <c r="A942" s="50" t="str">
        <f>'1.Liga'!A86</f>
        <v>1.Liga</v>
      </c>
      <c r="B942" s="24">
        <f>'1.Liga'!B86</f>
        <v>2074</v>
      </c>
      <c r="C942" s="24">
        <f>'1.Liga'!C86</f>
        <v>10</v>
      </c>
      <c r="D942" s="24" t="str">
        <f>'1.Liga'!D86</f>
        <v>neděle</v>
      </c>
      <c r="E942" s="28">
        <f>'1.Liga'!E86</f>
        <v>43030</v>
      </c>
      <c r="F942" s="54">
        <f>'1.Liga'!F86</f>
        <v>0.58333333333333337</v>
      </c>
      <c r="G942" s="51" t="str">
        <f>'1.Liga'!G86</f>
        <v>Přelouč</v>
      </c>
      <c r="H942" s="51" t="str">
        <f>'1.Liga'!H86</f>
        <v>HC Jestřábi Přelouč</v>
      </c>
      <c r="I942" s="51" t="str">
        <f>'1.Liga'!I86</f>
        <v>HBC Tygři Mladá Boleslav</v>
      </c>
    </row>
    <row r="943" spans="1:9" x14ac:dyDescent="0.15">
      <c r="A943" s="143" t="str">
        <f>KHbL!A25</f>
        <v>KHBL</v>
      </c>
      <c r="B943" s="134">
        <f>KHbL!B25</f>
        <v>0</v>
      </c>
      <c r="C943" s="134">
        <f>KHbL!C25</f>
        <v>6</v>
      </c>
      <c r="D943" s="134" t="str">
        <f>KHbL!D25</f>
        <v>neděle</v>
      </c>
      <c r="E943" s="138">
        <f>KHbL!E25</f>
        <v>43030</v>
      </c>
      <c r="F943" s="14">
        <f>KHbL!F25</f>
        <v>0.70833333333333337</v>
      </c>
      <c r="G943" s="193" t="str">
        <f>KHbL!G25</f>
        <v>Přelouč</v>
      </c>
      <c r="H943" s="193" t="str">
        <f>KHbL!H25</f>
        <v>Opatovice</v>
      </c>
      <c r="I943" s="193" t="str">
        <f>KHbL!I25</f>
        <v>Delta Pardubice</v>
      </c>
    </row>
    <row r="944" spans="1:9" x14ac:dyDescent="0.15">
      <c r="A944" s="170" t="str">
        <f>SŽ!A28</f>
        <v>SŽ</v>
      </c>
      <c r="B944" s="134">
        <f>SŽ!B28</f>
        <v>0</v>
      </c>
      <c r="C944" s="134">
        <f>SŽ!C28</f>
        <v>7</v>
      </c>
      <c r="D944" s="134" t="str">
        <f>SŽ!D28</f>
        <v>sobota</v>
      </c>
      <c r="E944" s="138">
        <f>SŽ!E28</f>
        <v>43036</v>
      </c>
      <c r="F944" s="14">
        <f>SŽ!F28</f>
        <v>0.35416666666666669</v>
      </c>
      <c r="G944" s="134" t="str">
        <f>SŽ!G28</f>
        <v>Hradec Králové</v>
      </c>
      <c r="H944" s="134" t="str">
        <f>SŽ!H28</f>
        <v>HBC Hradec Králové 1988</v>
      </c>
      <c r="I944" s="134" t="str">
        <f>SŽ!I28</f>
        <v>Ježci Heřmanův Městec</v>
      </c>
    </row>
    <row r="945" spans="1:9" x14ac:dyDescent="0.15">
      <c r="A945" s="20" t="str">
        <f>Extraliga!A54</f>
        <v>Extraliga</v>
      </c>
      <c r="B945" s="8">
        <f>Extraliga!B54</f>
        <v>1043</v>
      </c>
      <c r="C945" s="8">
        <f>Extraliga!C54</f>
        <v>9</v>
      </c>
      <c r="D945" s="8" t="str">
        <f>Extraliga!D54</f>
        <v>sobota</v>
      </c>
      <c r="E945" s="9">
        <f>Extraliga!E54</f>
        <v>43036</v>
      </c>
      <c r="F945" s="10">
        <f>Extraliga!F54</f>
        <v>0.45833333333333331</v>
      </c>
      <c r="G945" s="8" t="str">
        <f>Extraliga!G54</f>
        <v>Hradec Králové</v>
      </c>
      <c r="H945" s="8" t="str">
        <f>Extraliga!H54</f>
        <v>HBC Hradec Králové 1988</v>
      </c>
      <c r="I945" s="8" t="str">
        <f>Extraliga!I54</f>
        <v>HBC Alpiq Kladno</v>
      </c>
    </row>
    <row r="946" spans="1:9" x14ac:dyDescent="0.15">
      <c r="A946" s="180" t="str">
        <f>'2.NHbL'!A10</f>
        <v>2.NHBL</v>
      </c>
      <c r="B946" s="134">
        <f>'2.NHbL'!B10</f>
        <v>0</v>
      </c>
      <c r="C946" s="134">
        <f>'2.NHbL'!C10</f>
        <v>7</v>
      </c>
      <c r="D946" s="134" t="str">
        <f>'2.NHbL'!D10</f>
        <v>sobota</v>
      </c>
      <c r="E946" s="138">
        <f>'2.NHbL'!E10</f>
        <v>43036</v>
      </c>
      <c r="F946" s="14">
        <f>'2.NHbL'!F10</f>
        <v>0.5625</v>
      </c>
      <c r="G946" s="134" t="str">
        <f>'2.NHbL'!G10</f>
        <v xml:space="preserve">Hradec Králové </v>
      </c>
      <c r="H946" s="134" t="str">
        <f>'2.NHbL'!H10</f>
        <v>Hradec Králové "B"</v>
      </c>
      <c r="I946" s="134" t="str">
        <f>'2.NHbL'!I10</f>
        <v>Žamberk</v>
      </c>
    </row>
    <row r="947" spans="1:9" x14ac:dyDescent="0.15">
      <c r="A947" s="180" t="e">
        <f>'2.NHbL'!#REF!</f>
        <v>#REF!</v>
      </c>
      <c r="B947" s="134" t="e">
        <f>'2.NHbL'!#REF!</f>
        <v>#REF!</v>
      </c>
      <c r="C947" s="134" t="e">
        <f>'2.NHbL'!#REF!</f>
        <v>#REF!</v>
      </c>
      <c r="D947" s="134" t="e">
        <f>'2.NHbL'!#REF!</f>
        <v>#REF!</v>
      </c>
      <c r="E947" s="138" t="e">
        <f>'2.NHbL'!#REF!</f>
        <v>#REF!</v>
      </c>
      <c r="F947" s="14" t="e">
        <f>'2.NHbL'!#REF!</f>
        <v>#REF!</v>
      </c>
      <c r="G947" s="134" t="e">
        <f>'2.NHbL'!#REF!</f>
        <v>#REF!</v>
      </c>
      <c r="H947" s="134" t="e">
        <f>'2.NHbL'!#REF!</f>
        <v>#REF!</v>
      </c>
      <c r="I947" s="134" t="e">
        <f>'2.NHbL'!#REF!</f>
        <v>#REF!</v>
      </c>
    </row>
    <row r="948" spans="1:9" x14ac:dyDescent="0.15">
      <c r="A948" s="180" t="e">
        <f>'2.NHbL'!#REF!</f>
        <v>#REF!</v>
      </c>
      <c r="B948" s="134" t="e">
        <f>'2.NHbL'!#REF!</f>
        <v>#REF!</v>
      </c>
      <c r="C948" s="134" t="e">
        <f>'2.NHbL'!#REF!</f>
        <v>#REF!</v>
      </c>
      <c r="D948" s="134" t="e">
        <f>'2.NHbL'!#REF!</f>
        <v>#REF!</v>
      </c>
      <c r="E948" s="138" t="e">
        <f>'2.NHbL'!#REF!</f>
        <v>#REF!</v>
      </c>
      <c r="F948" s="14" t="e">
        <f>'2.NHbL'!#REF!</f>
        <v>#REF!</v>
      </c>
      <c r="G948" s="134" t="e">
        <f>'2.NHbL'!#REF!</f>
        <v>#REF!</v>
      </c>
      <c r="H948" s="134" t="e">
        <f>'2.NHbL'!#REF!</f>
        <v>#REF!</v>
      </c>
      <c r="I948" s="134" t="e">
        <f>'2.NHbL'!#REF!</f>
        <v>#REF!</v>
      </c>
    </row>
    <row r="949" spans="1:9" x14ac:dyDescent="0.15">
      <c r="A949" s="50" t="str">
        <f>'1.Liga'!A96</f>
        <v>1.Liga</v>
      </c>
      <c r="B949" s="24">
        <f>'1.Liga'!B96</f>
        <v>2083</v>
      </c>
      <c r="C949" s="24">
        <f>'1.Liga'!C96</f>
        <v>11</v>
      </c>
      <c r="D949" s="24" t="str">
        <f>'1.Liga'!D96</f>
        <v>sobota</v>
      </c>
      <c r="E949" s="28">
        <f>'1.Liga'!E96</f>
        <v>43036</v>
      </c>
      <c r="F949" s="54">
        <f>'1.Liga'!F96</f>
        <v>0.58333333333333337</v>
      </c>
      <c r="G949" s="24" t="str">
        <f>'1.Liga'!G96</f>
        <v>Jihlava</v>
      </c>
      <c r="H949" s="51" t="str">
        <f>'1.Liga'!H96</f>
        <v>SK Jihlava</v>
      </c>
      <c r="I949" s="51" t="str">
        <f>'1.Liga'!I96</f>
        <v>HBC Tygři Mladá Boleslav</v>
      </c>
    </row>
    <row r="950" spans="1:9" x14ac:dyDescent="0.15">
      <c r="A950" s="170" t="str">
        <f>SŽ!A29</f>
        <v>SŽ</v>
      </c>
      <c r="B950" s="134">
        <f>SŽ!B29</f>
        <v>0</v>
      </c>
      <c r="C950" s="134">
        <f>SŽ!C29</f>
        <v>7</v>
      </c>
      <c r="D950" s="134" t="str">
        <f>SŽ!D29</f>
        <v>sobota</v>
      </c>
      <c r="E950" s="138">
        <f>SŽ!E29</f>
        <v>43036</v>
      </c>
      <c r="F950" s="194">
        <f>SŽ!F29</f>
        <v>0.41666666666666669</v>
      </c>
      <c r="G950" s="193" t="str">
        <f>SŽ!G29</f>
        <v>Letohrad</v>
      </c>
      <c r="H950" s="193" t="str">
        <f>SŽ!H29</f>
        <v>SK Hokejbal Letohrad</v>
      </c>
      <c r="I950" s="193" t="str">
        <f>SŽ!I29</f>
        <v>HC Jestřábi Přelouč</v>
      </c>
    </row>
    <row r="951" spans="1:9" x14ac:dyDescent="0.15">
      <c r="A951" s="104" t="str">
        <f>'EL MD-sk.C'!A58</f>
        <v>EL MD-sk.C</v>
      </c>
      <c r="B951" s="72">
        <f>'EL MD-sk.C'!B58</f>
        <v>5242</v>
      </c>
      <c r="C951" s="72">
        <f>'EL MD-sk.C'!C58</f>
        <v>14</v>
      </c>
      <c r="D951" s="72" t="str">
        <f>'EL MD-sk.C'!D58</f>
        <v>sobota</v>
      </c>
      <c r="E951" s="81">
        <f>'EL MD-sk.C'!E58</f>
        <v>43036</v>
      </c>
      <c r="F951" s="74">
        <f>'EL MD-sk.C'!F58</f>
        <v>0.52083333333333337</v>
      </c>
      <c r="G951" s="72" t="str">
        <f>'EL MD-sk.C'!G58</f>
        <v>Letohrad</v>
      </c>
      <c r="H951" s="72" t="str">
        <f>'EL MD-sk.C'!H58</f>
        <v>SK Hokejbal Letohrad</v>
      </c>
      <c r="I951" s="72" t="str">
        <f>'EL MD-sk.C'!I58</f>
        <v>TJ Sršni Svitavy</v>
      </c>
    </row>
    <row r="952" spans="1:9" x14ac:dyDescent="0.15">
      <c r="A952" s="20" t="str">
        <f>Extraliga!A52</f>
        <v>Extraliga</v>
      </c>
      <c r="B952" s="8">
        <f>Extraliga!B52</f>
        <v>1041</v>
      </c>
      <c r="C952" s="8">
        <f>Extraliga!C52</f>
        <v>9</v>
      </c>
      <c r="D952" s="8" t="str">
        <f>Extraliga!D52</f>
        <v>sobota</v>
      </c>
      <c r="E952" s="9">
        <f>Extraliga!E52</f>
        <v>43036</v>
      </c>
      <c r="F952" s="10">
        <f>Extraliga!F52</f>
        <v>0.66666666666666663</v>
      </c>
      <c r="G952" s="8" t="str">
        <f>Extraliga!G52</f>
        <v>Letohrad</v>
      </c>
      <c r="H952" s="8" t="str">
        <f>Extraliga!H52</f>
        <v>SK Hokejbal Letohrad</v>
      </c>
      <c r="I952" s="8" t="str">
        <f>Extraliga!I52</f>
        <v>HBC Plzeň</v>
      </c>
    </row>
    <row r="953" spans="1:9" x14ac:dyDescent="0.15">
      <c r="A953" s="170" t="str">
        <f>SŽ!A30</f>
        <v>SŽ</v>
      </c>
      <c r="B953" s="134">
        <f>SŽ!B30</f>
        <v>0</v>
      </c>
      <c r="C953" s="134">
        <f>SŽ!C30</f>
        <v>7</v>
      </c>
      <c r="D953" s="134" t="str">
        <f>SŽ!D30</f>
        <v>sobota</v>
      </c>
      <c r="E953" s="138">
        <f>SŽ!E30</f>
        <v>43036</v>
      </c>
      <c r="F953" s="14">
        <f>SŽ!F30</f>
        <v>0.39583333333333331</v>
      </c>
      <c r="G953" s="134" t="str">
        <f>SŽ!G30</f>
        <v>Pardubice - Svítkov</v>
      </c>
      <c r="H953" s="134" t="str">
        <f>SŽ!H30</f>
        <v>HBC JTEKT Svítkov Stars Pardubice</v>
      </c>
      <c r="I953" s="134" t="str">
        <f>SŽ!I30</f>
        <v>HBC Autosklo-H.A.K. Pardubice</v>
      </c>
    </row>
    <row r="954" spans="1:9" x14ac:dyDescent="0.15">
      <c r="A954" s="180" t="e">
        <f>'2.NHbL'!#REF!</f>
        <v>#REF!</v>
      </c>
      <c r="B954" s="134" t="e">
        <f>'2.NHbL'!#REF!</f>
        <v>#REF!</v>
      </c>
      <c r="C954" s="134" t="e">
        <f>'2.NHbL'!#REF!</f>
        <v>#REF!</v>
      </c>
      <c r="D954" s="134" t="e">
        <f>'2.NHbL'!#REF!</f>
        <v>#REF!</v>
      </c>
      <c r="E954" s="138" t="e">
        <f>'2.NHbL'!#REF!</f>
        <v>#REF!</v>
      </c>
      <c r="F954" s="14" t="e">
        <f>'2.NHbL'!#REF!</f>
        <v>#REF!</v>
      </c>
      <c r="G954" s="134" t="e">
        <f>'2.NHbL'!#REF!</f>
        <v>#REF!</v>
      </c>
      <c r="H954" s="134" t="e">
        <f>'2.NHbL'!#REF!</f>
        <v>#REF!</v>
      </c>
      <c r="I954" s="134" t="e">
        <f>'2.NHbL'!#REF!</f>
        <v>#REF!</v>
      </c>
    </row>
    <row r="955" spans="1:9" x14ac:dyDescent="0.15">
      <c r="A955" s="50" t="str">
        <f>'1.Liga'!A101</f>
        <v>1.Liga</v>
      </c>
      <c r="B955" s="24">
        <f>'1.Liga'!B101</f>
        <v>2088</v>
      </c>
      <c r="C955" s="24">
        <f>'1.Liga'!C101</f>
        <v>11</v>
      </c>
      <c r="D955" s="24" t="str">
        <f>'1.Liga'!D101</f>
        <v>sobota</v>
      </c>
      <c r="E955" s="28">
        <f>'1.Liga'!E101</f>
        <v>43036</v>
      </c>
      <c r="F955" s="54">
        <f>'1.Liga'!F101</f>
        <v>0.70833333333333337</v>
      </c>
      <c r="G955" s="24" t="str">
        <f>'1.Liga'!G101</f>
        <v>Přelouč</v>
      </c>
      <c r="H955" s="51" t="str">
        <f>'1.Liga'!H101</f>
        <v>HC Jestřábi Přelouč</v>
      </c>
      <c r="I955" s="51" t="str">
        <f>'1.Liga'!I101</f>
        <v>SHC Opava</v>
      </c>
    </row>
    <row r="956" spans="1:9" x14ac:dyDescent="0.15">
      <c r="A956" s="71" t="str">
        <f>'EL SD - sk.A+B'!A116</f>
        <v>EL SD</v>
      </c>
      <c r="B956" s="65">
        <f>'EL SD - sk.A+B'!B116</f>
        <v>4069</v>
      </c>
      <c r="C956" s="65" t="str">
        <f>'EL SD - sk.A+B'!C116</f>
        <v>9B</v>
      </c>
      <c r="D956" s="95" t="str">
        <f>'EL SD - sk.A+B'!D116</f>
        <v>neděle</v>
      </c>
      <c r="E956" s="96">
        <f>'EL SD - sk.A+B'!E116</f>
        <v>43037</v>
      </c>
      <c r="F956" s="74">
        <f>'EL SD - sk.A+B'!F116</f>
        <v>0.625</v>
      </c>
      <c r="G956" s="81" t="str">
        <f>'EL SD - sk.A+B'!G116</f>
        <v>Česká Třebová</v>
      </c>
      <c r="H956" s="76" t="str">
        <f>'EL SD - sk.A+B'!H116</f>
        <v>TJ Lokomotiva Česká Třebová</v>
      </c>
      <c r="I956" s="76" t="str">
        <f>'EL SD - sk.A+B'!I116</f>
        <v>HBC Olomouc</v>
      </c>
    </row>
    <row r="957" spans="1:9" x14ac:dyDescent="0.15">
      <c r="A957" s="143" t="str">
        <f>KHbL!A28</f>
        <v>KHBL</v>
      </c>
      <c r="B957" s="134">
        <f>KHbL!B28</f>
        <v>0</v>
      </c>
      <c r="C957" s="134">
        <f>KHbL!C28</f>
        <v>7</v>
      </c>
      <c r="D957" s="134" t="str">
        <f>KHbL!D28</f>
        <v>neděle</v>
      </c>
      <c r="E957" s="138">
        <f>KHbL!E28</f>
        <v>43037</v>
      </c>
      <c r="F957" s="14">
        <f>KHbL!F28</f>
        <v>0.75</v>
      </c>
      <c r="G957" s="134" t="str">
        <f>KHbL!G28</f>
        <v>Heřmanův Městec</v>
      </c>
      <c r="H957" s="134" t="str">
        <f>KHbL!H28</f>
        <v>Heřmanův Městec "B"</v>
      </c>
      <c r="I957" s="134" t="str">
        <f>KHbL!I28</f>
        <v>Splašené Hole</v>
      </c>
    </row>
    <row r="958" spans="1:9" x14ac:dyDescent="0.15">
      <c r="A958" s="143" t="str">
        <f>KHbL!A29</f>
        <v>KHBL</v>
      </c>
      <c r="B958" s="134">
        <f>KHbL!B29</f>
        <v>0</v>
      </c>
      <c r="C958" s="134">
        <f>KHbL!C29</f>
        <v>7</v>
      </c>
      <c r="D958" s="134" t="str">
        <f>KHbL!D29</f>
        <v>neděle</v>
      </c>
      <c r="E958" s="138">
        <f>KHbL!E29</f>
        <v>43037</v>
      </c>
      <c r="F958" s="14">
        <f>KHbL!F29</f>
        <v>0.41666666666666669</v>
      </c>
      <c r="G958" s="134" t="str">
        <f>KHbL!G29</f>
        <v>Chlumec nad Cidlinou</v>
      </c>
      <c r="H958" s="134" t="str">
        <f>KHbL!H29</f>
        <v>Chlumec nad Cidlinou "B"</v>
      </c>
      <c r="I958" s="134" t="str">
        <f>KHbL!I29</f>
        <v>Jokerit Chrudim</v>
      </c>
    </row>
    <row r="959" spans="1:9" x14ac:dyDescent="0.15">
      <c r="A959" s="104" t="str">
        <f>'EL MD-sk.A'!A32</f>
        <v>EL MD-sk.A</v>
      </c>
      <c r="B959" s="72">
        <f>'EL MD-sk.A'!B32</f>
        <v>5022</v>
      </c>
      <c r="C959" s="72">
        <f>'EL MD-sk.A'!C32</f>
        <v>8</v>
      </c>
      <c r="D959" s="72" t="str">
        <f>'EL MD-sk.A'!D32</f>
        <v>neděle</v>
      </c>
      <c r="E959" s="81">
        <f>'EL MD-sk.A'!E32</f>
        <v>43037</v>
      </c>
      <c r="F959" s="74">
        <f>'EL MD-sk.A'!F32</f>
        <v>0.54166666666666663</v>
      </c>
      <c r="G959" s="76" t="str">
        <f>'EL MD-sk.A'!G32</f>
        <v>Pardubice - Polabiny</v>
      </c>
      <c r="H959" s="72" t="str">
        <f>'EL MD-sk.A'!H32</f>
        <v>HBC Autosklo-H.A.K. Pardubice</v>
      </c>
      <c r="I959" s="76" t="str">
        <f>'EL MD-sk.A'!I32</f>
        <v>HBC Tygři Mladá Boleslav</v>
      </c>
    </row>
    <row r="960" spans="1:9" x14ac:dyDescent="0.15">
      <c r="A960" s="50" t="str">
        <f>'1.Liga'!A107</f>
        <v>1.Liga</v>
      </c>
      <c r="B960" s="24">
        <f>'1.Liga'!B107</f>
        <v>2093</v>
      </c>
      <c r="C960" s="24">
        <f>'1.Liga'!C107</f>
        <v>12</v>
      </c>
      <c r="D960" s="24" t="str">
        <f>'1.Liga'!D107</f>
        <v>neděle</v>
      </c>
      <c r="E960" s="28">
        <f>'1.Liga'!E107</f>
        <v>43037</v>
      </c>
      <c r="F960" s="54">
        <f>'1.Liga'!F107</f>
        <v>0.58333333333333337</v>
      </c>
      <c r="G960" s="24" t="str">
        <f>'1.Liga'!G107</f>
        <v>Pardubice - Svítkov</v>
      </c>
      <c r="H960" s="24" t="str">
        <f>'1.Liga'!H107</f>
        <v>HBC JTEKT Svítkov Stars Pardubice</v>
      </c>
      <c r="I960" s="24" t="str">
        <f>'1.Liga'!I107</f>
        <v>SHC Opava</v>
      </c>
    </row>
    <row r="961" spans="1:9" x14ac:dyDescent="0.15">
      <c r="A961" s="143" t="str">
        <f>KHbL!A31</f>
        <v>KHBL</v>
      </c>
      <c r="B961" s="134">
        <f>KHbL!B31</f>
        <v>0</v>
      </c>
      <c r="C961" s="134">
        <f>KHbL!C31</f>
        <v>7</v>
      </c>
      <c r="D961" s="134" t="str">
        <f>KHbL!D31</f>
        <v>neděle</v>
      </c>
      <c r="E961" s="138">
        <f>KHbL!E31</f>
        <v>43037</v>
      </c>
      <c r="F961" s="14">
        <f>KHbL!F31</f>
        <v>0.58333333333333337</v>
      </c>
      <c r="G961" s="134" t="str">
        <f>KHbL!G31</f>
        <v>Prachovice</v>
      </c>
      <c r="H961" s="134" t="str">
        <f>KHbL!H31</f>
        <v>Prachovice</v>
      </c>
      <c r="I961" s="134" t="str">
        <f>KHbL!I31</f>
        <v>Delta Pardubice</v>
      </c>
    </row>
    <row r="962" spans="1:9" x14ac:dyDescent="0.15">
      <c r="A962" s="180" t="e">
        <f>'2.NHbL'!#REF!</f>
        <v>#REF!</v>
      </c>
      <c r="B962" s="134" t="e">
        <f>'2.NHbL'!#REF!</f>
        <v>#REF!</v>
      </c>
      <c r="C962" s="134" t="e">
        <f>'2.NHbL'!#REF!</f>
        <v>#REF!</v>
      </c>
      <c r="D962" s="200" t="e">
        <f>'2.NHbL'!#REF!</f>
        <v>#REF!</v>
      </c>
      <c r="E962" s="201" t="e">
        <f>'2.NHbL'!#REF!</f>
        <v>#REF!</v>
      </c>
      <c r="F962" s="202" t="e">
        <f>'2.NHbL'!#REF!</f>
        <v>#REF!</v>
      </c>
      <c r="G962" s="134" t="e">
        <f>'2.NHbL'!#REF!</f>
        <v>#REF!</v>
      </c>
      <c r="H962" s="134" t="e">
        <f>'2.NHbL'!#REF!</f>
        <v>#REF!</v>
      </c>
      <c r="I962" s="134" t="e">
        <f>'2.NHbL'!#REF!</f>
        <v>#REF!</v>
      </c>
    </row>
    <row r="963" spans="1:9" x14ac:dyDescent="0.15">
      <c r="A963" s="50" t="str">
        <f>'1.Liga'!A108</f>
        <v>1.Liga</v>
      </c>
      <c r="B963" s="24">
        <f>'1.Liga'!B108</f>
        <v>2094</v>
      </c>
      <c r="C963" s="24">
        <f>'1.Liga'!C108</f>
        <v>12</v>
      </c>
      <c r="D963" s="24" t="str">
        <f>'1.Liga'!D108</f>
        <v>neděle</v>
      </c>
      <c r="E963" s="28">
        <f>'1.Liga'!E108</f>
        <v>43037</v>
      </c>
      <c r="F963" s="54">
        <f>'1.Liga'!F108</f>
        <v>0.58333333333333337</v>
      </c>
      <c r="G963" s="24" t="str">
        <f>'1.Liga'!G108</f>
        <v>Přelouč</v>
      </c>
      <c r="H963" s="24" t="str">
        <f>'1.Liga'!H108</f>
        <v>HC Jestřábi Přelouč</v>
      </c>
      <c r="I963" s="24" t="str">
        <f>'1.Liga'!I108</f>
        <v>HbK Karviná</v>
      </c>
    </row>
    <row r="964" spans="1:9" x14ac:dyDescent="0.15">
      <c r="A964" s="143" t="str">
        <f>KHbL!A30</f>
        <v>KHBL</v>
      </c>
      <c r="B964" s="134">
        <f>KHbL!B30</f>
        <v>0</v>
      </c>
      <c r="C964" s="134">
        <f>KHbL!C30</f>
        <v>7</v>
      </c>
      <c r="D964" s="134" t="str">
        <f>KHbL!D30</f>
        <v>neděle</v>
      </c>
      <c r="E964" s="138">
        <f>KHbL!E30</f>
        <v>43037</v>
      </c>
      <c r="F964" s="14">
        <f>KHbL!F30</f>
        <v>0.70833333333333337</v>
      </c>
      <c r="G964" s="134" t="str">
        <f>KHbL!G30</f>
        <v>Přelouč</v>
      </c>
      <c r="H964" s="134" t="str">
        <f>KHbL!H30</f>
        <v>Opatovice</v>
      </c>
      <c r="I964" s="134" t="str">
        <f>KHbL!I30</f>
        <v>Autosklo HAK Pardubice "C"</v>
      </c>
    </row>
    <row r="965" spans="1:9" x14ac:dyDescent="0.15">
      <c r="A965" s="180" t="e">
        <f>'2.NHbL'!#REF!</f>
        <v>#REF!</v>
      </c>
      <c r="B965" s="134" t="e">
        <f>'2.NHbL'!#REF!</f>
        <v>#REF!</v>
      </c>
      <c r="C965" s="134" t="e">
        <f>'2.NHbL'!#REF!</f>
        <v>#REF!</v>
      </c>
      <c r="D965" s="134" t="e">
        <f>'2.NHbL'!#REF!</f>
        <v>#REF!</v>
      </c>
      <c r="E965" s="138" t="e">
        <f>'2.NHbL'!#REF!</f>
        <v>#REF!</v>
      </c>
      <c r="F965" s="14" t="e">
        <f>'2.NHbL'!#REF!</f>
        <v>#REF!</v>
      </c>
      <c r="G965" s="134" t="e">
        <f>'2.NHbL'!#REF!</f>
        <v>#REF!</v>
      </c>
      <c r="H965" s="134" t="e">
        <f>'2.NHbL'!#REF!</f>
        <v>#REF!</v>
      </c>
      <c r="I965" s="134" t="e">
        <f>'2.NHbL'!#REF!</f>
        <v>#REF!</v>
      </c>
    </row>
    <row r="966" spans="1:9" x14ac:dyDescent="0.15">
      <c r="A966" s="170" t="str">
        <f>SŽ!A32</f>
        <v>SŽ</v>
      </c>
      <c r="B966" s="134">
        <f>SŽ!B32</f>
        <v>0</v>
      </c>
      <c r="C966" s="134">
        <f>SŽ!C32</f>
        <v>8</v>
      </c>
      <c r="D966" s="134" t="str">
        <f>SŽ!D32</f>
        <v>sobota</v>
      </c>
      <c r="E966" s="138">
        <f>SŽ!E32</f>
        <v>43043</v>
      </c>
      <c r="F966" s="202">
        <f>SŽ!F32</f>
        <v>0.5</v>
      </c>
      <c r="G966" s="134" t="str">
        <f>SŽ!G32</f>
        <v>Heřmanův městec</v>
      </c>
      <c r="H966" s="134" t="str">
        <f>SŽ!H32</f>
        <v>Ježci Heřmanův Městec</v>
      </c>
      <c r="I966" s="134" t="str">
        <f>SŽ!I32</f>
        <v>HBC JTEKT Svítkov Stars Pardubice</v>
      </c>
    </row>
    <row r="967" spans="1:9" x14ac:dyDescent="0.15">
      <c r="A967" s="180" t="e">
        <f>'2.NHbL'!#REF!</f>
        <v>#REF!</v>
      </c>
      <c r="B967" s="134" t="e">
        <f>'2.NHbL'!#REF!</f>
        <v>#REF!</v>
      </c>
      <c r="C967" s="134" t="e">
        <f>'2.NHbL'!#REF!</f>
        <v>#REF!</v>
      </c>
      <c r="D967" s="134" t="e">
        <f>'2.NHbL'!#REF!</f>
        <v>#REF!</v>
      </c>
      <c r="E967" s="138" t="e">
        <f>'2.NHbL'!#REF!</f>
        <v>#REF!</v>
      </c>
      <c r="F967" s="14" t="e">
        <f>'2.NHbL'!#REF!</f>
        <v>#REF!</v>
      </c>
      <c r="G967" s="134" t="e">
        <f>'2.NHbL'!#REF!</f>
        <v>#REF!</v>
      </c>
      <c r="H967" s="134" t="e">
        <f>'2.NHbL'!#REF!</f>
        <v>#REF!</v>
      </c>
      <c r="I967" s="134" t="e">
        <f>'2.NHbL'!#REF!</f>
        <v>#REF!</v>
      </c>
    </row>
    <row r="968" spans="1:9" x14ac:dyDescent="0.15">
      <c r="A968" s="180" t="e">
        <f>'2.NHbL'!#REF!</f>
        <v>#REF!</v>
      </c>
      <c r="B968" s="134" t="e">
        <f>'2.NHbL'!#REF!</f>
        <v>#REF!</v>
      </c>
      <c r="C968" s="134" t="e">
        <f>'2.NHbL'!#REF!</f>
        <v>#REF!</v>
      </c>
      <c r="D968" s="134" t="e">
        <f>'2.NHbL'!#REF!</f>
        <v>#REF!</v>
      </c>
      <c r="E968" s="138" t="e">
        <f>'2.NHbL'!#REF!</f>
        <v>#REF!</v>
      </c>
      <c r="F968" s="14" t="e">
        <f>'2.NHbL'!#REF!</f>
        <v>#REF!</v>
      </c>
      <c r="G968" s="134" t="e">
        <f>'2.NHbL'!#REF!</f>
        <v>#REF!</v>
      </c>
      <c r="H968" s="134" t="e">
        <f>'2.NHbL'!#REF!</f>
        <v>#REF!</v>
      </c>
      <c r="I968" s="134" t="e">
        <f>'2.NHbL'!#REF!</f>
        <v>#REF!</v>
      </c>
    </row>
    <row r="969" spans="1:9" x14ac:dyDescent="0.15">
      <c r="A969" s="71" t="str">
        <f>'EL SD - sk.A+B'!A96</f>
        <v>EL SD</v>
      </c>
      <c r="B969" s="62">
        <f>'EL SD - sk.A+B'!B96</f>
        <v>4053</v>
      </c>
      <c r="C969" s="72" t="str">
        <f>'EL SD - sk.A+B'!C96</f>
        <v>7B</v>
      </c>
      <c r="D969" s="62" t="str">
        <f>'EL SD - sk.A+B'!D96</f>
        <v>sobota</v>
      </c>
      <c r="E969" s="81">
        <f>'EL SD - sk.A+B'!E96</f>
        <v>43043</v>
      </c>
      <c r="F969" s="74">
        <f>'EL SD - sk.A+B'!F96</f>
        <v>0.58333333333333337</v>
      </c>
      <c r="G969" s="73" t="str">
        <f>'EL SD - sk.A+B'!G96</f>
        <v>Jihlava</v>
      </c>
      <c r="H969" s="76" t="str">
        <f>'EL SD - sk.A+B'!H96</f>
        <v>SK Jihlava</v>
      </c>
      <c r="I969" s="76" t="str">
        <f>'EL SD - sk.A+B'!I96</f>
        <v>TJ Kovo Praha</v>
      </c>
    </row>
    <row r="970" spans="1:9" x14ac:dyDescent="0.15">
      <c r="A970" s="170" t="str">
        <f>SŽ!A34</f>
        <v>SŽ</v>
      </c>
      <c r="B970" s="134">
        <f>SŽ!B34</f>
        <v>0</v>
      </c>
      <c r="C970" s="134">
        <f>SŽ!C34</f>
        <v>8</v>
      </c>
      <c r="D970" s="134" t="str">
        <f>SŽ!D34</f>
        <v>sobota</v>
      </c>
      <c r="E970" s="138">
        <f>SŽ!E34</f>
        <v>43043</v>
      </c>
      <c r="F970" s="14">
        <f>SŽ!F34</f>
        <v>0.39583333333333331</v>
      </c>
      <c r="G970" s="134" t="str">
        <f>SŽ!G34</f>
        <v>Letohrad</v>
      </c>
      <c r="H970" s="134" t="str">
        <f>SŽ!H34</f>
        <v>SK Hokejbal Letohrad</v>
      </c>
      <c r="I970" s="134" t="str">
        <f>SŽ!I34</f>
        <v>HBC Hradec Králové 1988</v>
      </c>
    </row>
    <row r="971" spans="1:9" x14ac:dyDescent="0.15">
      <c r="A971" s="139" t="str">
        <f>Přípravky!A5</f>
        <v>Přípravky</v>
      </c>
      <c r="B971" s="139">
        <f>Přípravky!B5</f>
        <v>0</v>
      </c>
      <c r="C971" s="139">
        <f>Přípravky!C5</f>
        <v>3</v>
      </c>
      <c r="D971" s="139" t="str">
        <f>Přípravky!D5</f>
        <v>sobota</v>
      </c>
      <c r="E971" s="140">
        <f>Přípravky!E5</f>
        <v>43043</v>
      </c>
      <c r="F971" s="204">
        <f>Přípravky!F5</f>
        <v>0</v>
      </c>
      <c r="G971" s="139" t="str">
        <f>Přípravky!G5</f>
        <v>místo bude upřesněno</v>
      </c>
      <c r="H971" s="134"/>
      <c r="I971" s="134"/>
    </row>
    <row r="972" spans="1:9" x14ac:dyDescent="0.15">
      <c r="A972" s="170" t="str">
        <f>SŽ!A33</f>
        <v>SŽ</v>
      </c>
      <c r="B972" s="134">
        <f>SŽ!B33</f>
        <v>0</v>
      </c>
      <c r="C972" s="134">
        <f>SŽ!C33</f>
        <v>8</v>
      </c>
      <c r="D972" s="134" t="str">
        <f>SŽ!D33</f>
        <v>sobota</v>
      </c>
      <c r="E972" s="138">
        <f>SŽ!E33</f>
        <v>43043</v>
      </c>
      <c r="F972" s="14">
        <f>SŽ!F33</f>
        <v>0.35416666666666669</v>
      </c>
      <c r="G972" s="134" t="str">
        <f>SŽ!G33</f>
        <v>Pardubice - Polabiny</v>
      </c>
      <c r="H972" s="134" t="str">
        <f>SŽ!H33</f>
        <v>HBC Autosklo-H.A.K. Pardubice</v>
      </c>
      <c r="I972" s="134" t="str">
        <f>SŽ!I33</f>
        <v>HC Jestřábi Přelouč</v>
      </c>
    </row>
    <row r="973" spans="1:9" x14ac:dyDescent="0.15">
      <c r="A973" s="180" t="e">
        <f>'2.NHbL'!#REF!</f>
        <v>#REF!</v>
      </c>
      <c r="B973" s="134" t="e">
        <f>'2.NHbL'!#REF!</f>
        <v>#REF!</v>
      </c>
      <c r="C973" s="134" t="e">
        <f>'2.NHbL'!#REF!</f>
        <v>#REF!</v>
      </c>
      <c r="D973" s="134" t="e">
        <f>'2.NHbL'!#REF!</f>
        <v>#REF!</v>
      </c>
      <c r="E973" s="138" t="e">
        <f>'2.NHbL'!#REF!</f>
        <v>#REF!</v>
      </c>
      <c r="F973" s="14" t="e">
        <f>'2.NHbL'!#REF!</f>
        <v>#REF!</v>
      </c>
      <c r="G973" s="134" t="e">
        <f>'2.NHbL'!#REF!</f>
        <v>#REF!</v>
      </c>
      <c r="H973" s="134" t="e">
        <f>'2.NHbL'!#REF!</f>
        <v>#REF!</v>
      </c>
      <c r="I973" s="134" t="e">
        <f>'2.NHbL'!#REF!</f>
        <v>#REF!</v>
      </c>
    </row>
    <row r="974" spans="1:9" x14ac:dyDescent="0.15">
      <c r="A974" s="71" t="str">
        <f>'EL SD - sk.A+B'!A97</f>
        <v>EL SD</v>
      </c>
      <c r="B974" s="62">
        <f>'EL SD - sk.A+B'!B97</f>
        <v>4054</v>
      </c>
      <c r="C974" s="72" t="str">
        <f>'EL SD - sk.A+B'!C97</f>
        <v>7B</v>
      </c>
      <c r="D974" s="62" t="str">
        <f>'EL SD - sk.A+B'!D97</f>
        <v>sobota</v>
      </c>
      <c r="E974" s="81">
        <f>'EL SD - sk.A+B'!E97</f>
        <v>43043</v>
      </c>
      <c r="F974" s="74">
        <f>'EL SD - sk.A+B'!F97</f>
        <v>0.54166666666666663</v>
      </c>
      <c r="G974" s="81" t="str">
        <f>'EL SD - sk.A+B'!G97</f>
        <v>Pardubice - Polabiny</v>
      </c>
      <c r="H974" s="76" t="str">
        <f>'EL SD - sk.A+B'!H97</f>
        <v>HBC Autosklo-H.A.K. Pardubice</v>
      </c>
      <c r="I974" s="76" t="str">
        <f>'EL SD - sk.A+B'!I97</f>
        <v>HBC Olomouc</v>
      </c>
    </row>
    <row r="975" spans="1:9" x14ac:dyDescent="0.15">
      <c r="A975" s="20" t="str">
        <f>Extraliga!A60</f>
        <v>Extraliga</v>
      </c>
      <c r="B975" s="8">
        <f>Extraliga!B60</f>
        <v>1048</v>
      </c>
      <c r="C975" s="8">
        <f>Extraliga!C60</f>
        <v>10</v>
      </c>
      <c r="D975" s="8" t="str">
        <f>Extraliga!D60</f>
        <v>sobota</v>
      </c>
      <c r="E975" s="9">
        <f>Extraliga!E60</f>
        <v>43043</v>
      </c>
      <c r="F975" s="10">
        <f>Extraliga!F60</f>
        <v>0.66666666666666663</v>
      </c>
      <c r="G975" s="8" t="str">
        <f>Extraliga!G60</f>
        <v>Pardubice - Polabiny</v>
      </c>
      <c r="H975" s="8" t="str">
        <f>Extraliga!H60</f>
        <v>HBC Autosklo-H.A.K. Pardubice</v>
      </c>
      <c r="I975" s="8" t="str">
        <f>Extraliga!I60</f>
        <v>HBC Hradec Králové 1988</v>
      </c>
    </row>
    <row r="976" spans="1:9" x14ac:dyDescent="0.15">
      <c r="A976" s="180" t="str">
        <f>'2.NHbL'!A11</f>
        <v>2.NHBL</v>
      </c>
      <c r="B976" s="134">
        <f>'2.NHbL'!B11</f>
        <v>0</v>
      </c>
      <c r="C976" s="134">
        <f>'2.NHbL'!C11</f>
        <v>8</v>
      </c>
      <c r="D976" s="134" t="str">
        <f>'2.NHbL'!D11</f>
        <v>sobota</v>
      </c>
      <c r="E976" s="138">
        <f>'2.NHbL'!E11</f>
        <v>43043</v>
      </c>
      <c r="F976" s="202">
        <f>'2.NHbL'!F11</f>
        <v>0.54166666666666663</v>
      </c>
      <c r="G976" s="134" t="str">
        <f>'2.NHbL'!G11</f>
        <v>Žamberk - Dlouhoňovice</v>
      </c>
      <c r="H976" s="134" t="str">
        <f>'2.NHbL'!H11</f>
        <v>Žamberk</v>
      </c>
      <c r="I976" s="134" t="str">
        <f>'2.NHbL'!I11</f>
        <v>HBC JTEKT Svítkov Stars "B"</v>
      </c>
    </row>
    <row r="977" spans="1:9" x14ac:dyDescent="0.15">
      <c r="A977" s="143" t="str">
        <f>KHbL!A35</f>
        <v>KHBL</v>
      </c>
      <c r="B977" s="134">
        <f>KHbL!B35</f>
        <v>0</v>
      </c>
      <c r="C977" s="134">
        <f>KHbL!C35</f>
        <v>8</v>
      </c>
      <c r="D977" s="134" t="str">
        <f>KHbL!D35</f>
        <v>neděle</v>
      </c>
      <c r="E977" s="138">
        <f>KHbL!E35</f>
        <v>43044</v>
      </c>
      <c r="F977" s="14">
        <f>KHbL!F35</f>
        <v>0.41666666666666669</v>
      </c>
      <c r="G977" s="134" t="str">
        <f>KHbL!G35</f>
        <v>Chlumec nad Cidlinou</v>
      </c>
      <c r="H977" s="134" t="str">
        <f>KHbL!H35</f>
        <v>Chlumec nad Cidlinou "B"</v>
      </c>
      <c r="I977" s="134" t="str">
        <f>KHbL!I35</f>
        <v>Heřmanův Městec "B"</v>
      </c>
    </row>
    <row r="978" spans="1:9" x14ac:dyDescent="0.15">
      <c r="A978" s="20" t="str">
        <f>Extraliga!A79</f>
        <v>Extraliga</v>
      </c>
      <c r="B978" s="8">
        <f>Extraliga!B79</f>
        <v>1064</v>
      </c>
      <c r="C978" s="8">
        <f>Extraliga!C79</f>
        <v>13</v>
      </c>
      <c r="D978" s="8" t="str">
        <f>Extraliga!D79</f>
        <v>neděle</v>
      </c>
      <c r="E978" s="9">
        <f>Extraliga!E79</f>
        <v>43044</v>
      </c>
      <c r="F978" s="10">
        <f>Extraliga!F79</f>
        <v>0.5</v>
      </c>
      <c r="G978" s="8" t="str">
        <f>Extraliga!G79</f>
        <v>Letohrad</v>
      </c>
      <c r="H978" s="8" t="str">
        <f>Extraliga!H79</f>
        <v>SK Hokejbal Letohrad</v>
      </c>
      <c r="I978" s="8" t="str">
        <f>Extraliga!I79</f>
        <v>HBC Autosklo-H.A.K. Pardubice</v>
      </c>
    </row>
    <row r="979" spans="1:9" x14ac:dyDescent="0.15">
      <c r="A979" s="143" t="str">
        <f>KHbL!A32</f>
        <v>KHBL</v>
      </c>
      <c r="B979" s="134">
        <f>KHbL!B32</f>
        <v>0</v>
      </c>
      <c r="C979" s="134">
        <f>KHbL!C32</f>
        <v>8</v>
      </c>
      <c r="D979" s="134" t="str">
        <f>KHbL!D32</f>
        <v>neděle</v>
      </c>
      <c r="E979" s="138">
        <f>KHbL!E32</f>
        <v>43044</v>
      </c>
      <c r="F979" s="14">
        <f>KHbL!F32</f>
        <v>0.70833333333333337</v>
      </c>
      <c r="G979" s="134" t="str">
        <f>KHbL!G32</f>
        <v>Pardubice - Polabiny</v>
      </c>
      <c r="H979" s="134" t="str">
        <f>KHbL!H32</f>
        <v>Splašené Hole</v>
      </c>
      <c r="I979" s="134" t="str">
        <f>KHbL!I32</f>
        <v>Delta Pardubice</v>
      </c>
    </row>
    <row r="980" spans="1:9" x14ac:dyDescent="0.15">
      <c r="A980" s="142" t="str">
        <f>MŽ!A6</f>
        <v>MŽ</v>
      </c>
      <c r="B980" s="186">
        <f>MŽ!B6</f>
        <v>0</v>
      </c>
      <c r="C980" s="186">
        <f>MŽ!C6</f>
        <v>5</v>
      </c>
      <c r="D980" s="186" t="str">
        <f>MŽ!D6</f>
        <v>neděle</v>
      </c>
      <c r="E980" s="187">
        <f>MŽ!E6</f>
        <v>43044</v>
      </c>
      <c r="F980" s="188">
        <f>MŽ!F6</f>
        <v>0.35416666666666669</v>
      </c>
      <c r="G980" s="186" t="str">
        <f>MŽ!G6</f>
        <v>Pardubice - Svítkov</v>
      </c>
      <c r="H980" s="134"/>
      <c r="I980" s="134"/>
    </row>
    <row r="981" spans="1:9" x14ac:dyDescent="0.15">
      <c r="A981" s="143" t="str">
        <f>KHbL!A33</f>
        <v>KHBL</v>
      </c>
      <c r="B981" s="134">
        <f>KHbL!B33</f>
        <v>0</v>
      </c>
      <c r="C981" s="134">
        <f>KHbL!C33</f>
        <v>8</v>
      </c>
      <c r="D981" s="134" t="str">
        <f>KHbL!D33</f>
        <v>neděle</v>
      </c>
      <c r="E981" s="138">
        <f>KHbL!E33</f>
        <v>43044</v>
      </c>
      <c r="F981" s="14">
        <f>KHbL!F33</f>
        <v>0.58333333333333337</v>
      </c>
      <c r="G981" s="134" t="str">
        <f>KHbL!G33</f>
        <v>Prachovice</v>
      </c>
      <c r="H981" s="134" t="str">
        <f>KHbL!H33</f>
        <v>Prachovice</v>
      </c>
      <c r="I981" s="134" t="str">
        <f>KHbL!I33</f>
        <v>Autosklo HAK Pardubice "C"</v>
      </c>
    </row>
    <row r="982" spans="1:9" x14ac:dyDescent="0.15">
      <c r="A982" s="143" t="str">
        <f>KHbL!A34</f>
        <v>KHBL</v>
      </c>
      <c r="B982" s="134">
        <f>KHbL!B34</f>
        <v>0</v>
      </c>
      <c r="C982" s="134">
        <f>KHbL!C34</f>
        <v>8</v>
      </c>
      <c r="D982" s="134" t="str">
        <f>KHbL!D34</f>
        <v>neděle</v>
      </c>
      <c r="E982" s="138">
        <f>KHbL!E34</f>
        <v>43044</v>
      </c>
      <c r="F982" s="14">
        <f>KHbL!F34</f>
        <v>0.70833333333333337</v>
      </c>
      <c r="G982" s="134" t="str">
        <f>KHbL!G34</f>
        <v>Přelouč</v>
      </c>
      <c r="H982" s="134" t="str">
        <f>KHbL!H34</f>
        <v>Opatovice</v>
      </c>
      <c r="I982" s="134" t="str">
        <f>KHbL!I34</f>
        <v>Jokerit Chrudim</v>
      </c>
    </row>
    <row r="983" spans="1:9" x14ac:dyDescent="0.15">
      <c r="A983" s="180" t="e">
        <f>'2.NHbL'!#REF!</f>
        <v>#REF!</v>
      </c>
      <c r="B983" s="134" t="e">
        <f>'2.NHbL'!#REF!</f>
        <v>#REF!</v>
      </c>
      <c r="C983" s="134" t="e">
        <f>'2.NHbL'!#REF!</f>
        <v>#REF!</v>
      </c>
      <c r="D983" s="134" t="e">
        <f>'2.NHbL'!#REF!</f>
        <v>#REF!</v>
      </c>
      <c r="E983" s="138" t="e">
        <f>'2.NHbL'!#REF!</f>
        <v>#REF!</v>
      </c>
      <c r="F983" s="14" t="e">
        <f>'2.NHbL'!#REF!</f>
        <v>#REF!</v>
      </c>
      <c r="G983" s="134" t="e">
        <f>'2.NHbL'!#REF!</f>
        <v>#REF!</v>
      </c>
      <c r="H983" s="134" t="e">
        <f>'2.NHbL'!#REF!</f>
        <v>#REF!</v>
      </c>
      <c r="I983" s="134" t="e">
        <f>'2.NHbL'!#REF!</f>
        <v>#REF!</v>
      </c>
    </row>
    <row r="984" spans="1:9" x14ac:dyDescent="0.15">
      <c r="A984" s="170" t="str">
        <f>SŽ!A37</f>
        <v>SŽ</v>
      </c>
      <c r="B984" s="134">
        <f>SŽ!B37</f>
        <v>0</v>
      </c>
      <c r="C984" s="134">
        <f>SŽ!C37</f>
        <v>9</v>
      </c>
      <c r="D984" s="134" t="str">
        <f>SŽ!D37</f>
        <v>sobota</v>
      </c>
      <c r="E984" s="138">
        <f>SŽ!E37</f>
        <v>43050</v>
      </c>
      <c r="F984" s="14">
        <f>SŽ!F37</f>
        <v>0.39583333333333331</v>
      </c>
      <c r="G984" s="134" t="str">
        <f>SŽ!G37</f>
        <v>Hradec Králové</v>
      </c>
      <c r="H984" s="134" t="str">
        <f>SŽ!H37</f>
        <v>HBC Hradec Králové 1988</v>
      </c>
      <c r="I984" s="134" t="str">
        <f>SŽ!I37</f>
        <v>HBC Autosklo-H.A.K. Pardubice</v>
      </c>
    </row>
    <row r="985" spans="1:9" x14ac:dyDescent="0.15">
      <c r="A985" s="20" t="str">
        <f>Extraliga!A65</f>
        <v>Extraliga</v>
      </c>
      <c r="B985" s="8">
        <f>Extraliga!B65</f>
        <v>1052</v>
      </c>
      <c r="C985" s="8">
        <f>Extraliga!C65</f>
        <v>11</v>
      </c>
      <c r="D985" s="8" t="str">
        <f>Extraliga!D65</f>
        <v>sobota</v>
      </c>
      <c r="E985" s="9">
        <f>Extraliga!E65</f>
        <v>43050</v>
      </c>
      <c r="F985" s="10">
        <f>Extraliga!F65</f>
        <v>0.45833333333333331</v>
      </c>
      <c r="G985" s="8" t="str">
        <f>Extraliga!G65</f>
        <v>Hradec Králové</v>
      </c>
      <c r="H985" s="8" t="str">
        <f>Extraliga!H65</f>
        <v>HBC Hradec Králové 1988</v>
      </c>
      <c r="I985" s="8" t="str">
        <f>Extraliga!I65</f>
        <v>HBC Plzeň</v>
      </c>
    </row>
    <row r="986" spans="1:9" x14ac:dyDescent="0.15">
      <c r="A986" s="71" t="str">
        <f>'EL SD - sk.A+B'!A108</f>
        <v>EL SD</v>
      </c>
      <c r="B986" s="62">
        <f>'EL SD - sk.A+B'!B108</f>
        <v>4064</v>
      </c>
      <c r="C986" s="72" t="str">
        <f>'EL SD - sk.A+B'!C108</f>
        <v>8B</v>
      </c>
      <c r="D986" s="62" t="str">
        <f>'EL SD - sk.A+B'!D108</f>
        <v>sobota</v>
      </c>
      <c r="E986" s="81">
        <f>'EL SD - sk.A+B'!E108</f>
        <v>43050</v>
      </c>
      <c r="F986" s="74">
        <f>'EL SD - sk.A+B'!F108</f>
        <v>0.5625</v>
      </c>
      <c r="G986" s="73" t="str">
        <f>'EL SD - sk.A+B'!G108</f>
        <v>Hradec Králové</v>
      </c>
      <c r="H986" s="76" t="str">
        <f>'EL SD - sk.A+B'!H108</f>
        <v>HBC Hradec Králové 1988</v>
      </c>
      <c r="I986" s="76" t="str">
        <f>'EL SD - sk.A+B'!I108</f>
        <v>SK Jihlava</v>
      </c>
    </row>
    <row r="987" spans="1:9" x14ac:dyDescent="0.15">
      <c r="A987" s="180" t="e">
        <f>'2.NHbL'!#REF!</f>
        <v>#REF!</v>
      </c>
      <c r="B987" s="134" t="e">
        <f>'2.NHbL'!#REF!</f>
        <v>#REF!</v>
      </c>
      <c r="C987" s="134" t="e">
        <f>'2.NHbL'!#REF!</f>
        <v>#REF!</v>
      </c>
      <c r="D987" s="134" t="e">
        <f>'2.NHbL'!#REF!</f>
        <v>#REF!</v>
      </c>
      <c r="E987" s="138" t="e">
        <f>'2.NHbL'!#REF!</f>
        <v>#REF!</v>
      </c>
      <c r="F987" s="14" t="e">
        <f>'2.NHbL'!#REF!</f>
        <v>#REF!</v>
      </c>
      <c r="G987" s="134" t="e">
        <f>'2.NHbL'!#REF!</f>
        <v>#REF!</v>
      </c>
      <c r="H987" s="134" t="e">
        <f>'2.NHbL'!#REF!</f>
        <v>#REF!</v>
      </c>
      <c r="I987" s="134" t="e">
        <f>'2.NHbL'!#REF!</f>
        <v>#REF!</v>
      </c>
    </row>
    <row r="988" spans="1:9" x14ac:dyDescent="0.15">
      <c r="A988" s="180" t="str">
        <f>'2.NHbL'!A12</f>
        <v>2.NHBL</v>
      </c>
      <c r="B988" s="134">
        <f>'2.NHbL'!B12</f>
        <v>0</v>
      </c>
      <c r="C988" s="134">
        <f>'2.NHbL'!C12</f>
        <v>9</v>
      </c>
      <c r="D988" s="134" t="str">
        <f>'2.NHbL'!D12</f>
        <v>sobota</v>
      </c>
      <c r="E988" s="138">
        <f>'2.NHbL'!E12</f>
        <v>43050</v>
      </c>
      <c r="F988" s="14">
        <f>'2.NHbL'!F12</f>
        <v>0.58333333333333337</v>
      </c>
      <c r="G988" s="134" t="str">
        <f>'2.NHbL'!G12</f>
        <v>Chlumec nad Cidlinou</v>
      </c>
      <c r="H988" s="134" t="str">
        <f>'2.NHbL'!H12</f>
        <v>Chlumec nad Cidlinou</v>
      </c>
      <c r="I988" s="134" t="str">
        <f>'2.NHbL'!I12</f>
        <v>Žamberk</v>
      </c>
    </row>
    <row r="989" spans="1:9" x14ac:dyDescent="0.15">
      <c r="A989" s="170" t="str">
        <f>SŽ!A36</f>
        <v>SŽ</v>
      </c>
      <c r="B989" s="134">
        <f>SŽ!B36</f>
        <v>0</v>
      </c>
      <c r="C989" s="134">
        <f>SŽ!C36</f>
        <v>9</v>
      </c>
      <c r="D989" s="134" t="str">
        <f>SŽ!D36</f>
        <v>sobota</v>
      </c>
      <c r="E989" s="138">
        <f>SŽ!E36</f>
        <v>43050</v>
      </c>
      <c r="F989" s="202">
        <f>SŽ!F36</f>
        <v>0.66666666666666663</v>
      </c>
      <c r="G989" s="134" t="str">
        <f>SŽ!G36</f>
        <v>Letohrad</v>
      </c>
      <c r="H989" s="134" t="str">
        <f>SŽ!H36</f>
        <v>SK Hokejbal Letohrad</v>
      </c>
      <c r="I989" s="134" t="str">
        <f>SŽ!I36</f>
        <v>Ježci Heřmanův Městec</v>
      </c>
    </row>
    <row r="990" spans="1:9" x14ac:dyDescent="0.15">
      <c r="A990" s="139" t="str">
        <f>Minipřípravky!A5</f>
        <v>Minipřípravky</v>
      </c>
      <c r="B990" s="139">
        <f>Minipřípravky!B5</f>
        <v>0</v>
      </c>
      <c r="C990" s="139">
        <f>Minipřípravky!C5</f>
        <v>3</v>
      </c>
      <c r="D990" s="139" t="str">
        <f>Minipřípravky!D5</f>
        <v>sobota</v>
      </c>
      <c r="E990" s="140">
        <f>Minipřípravky!E5</f>
        <v>43050</v>
      </c>
      <c r="F990" s="204">
        <f>Minipřípravky!F5</f>
        <v>0</v>
      </c>
      <c r="G990" s="139" t="str">
        <f>Minipřípravky!G5</f>
        <v>místo bude upřesněno</v>
      </c>
      <c r="H990" s="134"/>
      <c r="I990" s="134"/>
    </row>
    <row r="991" spans="1:9" x14ac:dyDescent="0.15">
      <c r="A991" s="104" t="str">
        <f>'EL MD-sk.A'!A66</f>
        <v>EL MD-sk.A</v>
      </c>
      <c r="B991" s="72">
        <f>'EL MD-sk.A'!B66</f>
        <v>5048</v>
      </c>
      <c r="C991" s="72">
        <f>'EL MD-sk.A'!C66</f>
        <v>16</v>
      </c>
      <c r="D991" s="72" t="str">
        <f>'EL MD-sk.A'!D66</f>
        <v>sobota</v>
      </c>
      <c r="E991" s="81">
        <f>'EL MD-sk.A'!E66</f>
        <v>43050</v>
      </c>
      <c r="F991" s="74">
        <f>'EL MD-sk.A'!F66</f>
        <v>0.45833333333333331</v>
      </c>
      <c r="G991" s="72" t="str">
        <f>'EL MD-sk.A'!G66</f>
        <v>Pardubice - Svítkov</v>
      </c>
      <c r="H991" s="72" t="str">
        <f>'EL MD-sk.A'!H66</f>
        <v>HBC Svítkov Stars Pardubice</v>
      </c>
      <c r="I991" s="76" t="str">
        <f>'EL MD-sk.A'!I66</f>
        <v>HBC Tygři Mladá Boleslav</v>
      </c>
    </row>
    <row r="992" spans="1:9" x14ac:dyDescent="0.15">
      <c r="A992" s="180" t="e">
        <f>'2.NHbL'!#REF!</f>
        <v>#REF!</v>
      </c>
      <c r="B992" s="134" t="e">
        <f>'2.NHbL'!#REF!</f>
        <v>#REF!</v>
      </c>
      <c r="C992" s="134" t="e">
        <f>'2.NHbL'!#REF!</f>
        <v>#REF!</v>
      </c>
      <c r="D992" s="134" t="e">
        <f>'2.NHbL'!#REF!</f>
        <v>#REF!</v>
      </c>
      <c r="E992" s="138" t="e">
        <f>'2.NHbL'!#REF!</f>
        <v>#REF!</v>
      </c>
      <c r="F992" s="14" t="e">
        <f>'2.NHbL'!#REF!</f>
        <v>#REF!</v>
      </c>
      <c r="G992" s="134" t="e">
        <f>'2.NHbL'!#REF!</f>
        <v>#REF!</v>
      </c>
      <c r="H992" s="134" t="e">
        <f>'2.NHbL'!#REF!</f>
        <v>#REF!</v>
      </c>
      <c r="I992" s="134" t="e">
        <f>'2.NHbL'!#REF!</f>
        <v>#REF!</v>
      </c>
    </row>
    <row r="993" spans="1:9" x14ac:dyDescent="0.15">
      <c r="A993" s="170" t="str">
        <f>SŽ!A38</f>
        <v>SŽ</v>
      </c>
      <c r="B993" s="134">
        <f>SŽ!B38</f>
        <v>0</v>
      </c>
      <c r="C993" s="134">
        <f>SŽ!C38</f>
        <v>9</v>
      </c>
      <c r="D993" s="134" t="str">
        <f>SŽ!D38</f>
        <v>sobota</v>
      </c>
      <c r="E993" s="138">
        <f>SŽ!E38</f>
        <v>43050</v>
      </c>
      <c r="F993" s="14">
        <f>SŽ!F38</f>
        <v>0.625</v>
      </c>
      <c r="G993" s="134" t="str">
        <f>SŽ!G38</f>
        <v>Přelouč</v>
      </c>
      <c r="H993" s="134" t="str">
        <f>SŽ!H38</f>
        <v>HC Jestřábi Přelouč</v>
      </c>
      <c r="I993" s="134" t="str">
        <f>SŽ!I38</f>
        <v>HBC JTEKT Svítkov Stars Pardubice</v>
      </c>
    </row>
    <row r="994" spans="1:9" x14ac:dyDescent="0.15">
      <c r="A994" s="180" t="e">
        <f>'2.NHbL'!#REF!</f>
        <v>#REF!</v>
      </c>
      <c r="B994" s="134" t="e">
        <f>'2.NHbL'!#REF!</f>
        <v>#REF!</v>
      </c>
      <c r="C994" s="134" t="e">
        <f>'2.NHbL'!#REF!</f>
        <v>#REF!</v>
      </c>
      <c r="D994" s="134" t="e">
        <f>'2.NHbL'!#REF!</f>
        <v>#REF!</v>
      </c>
      <c r="E994" s="138" t="e">
        <f>'2.NHbL'!#REF!</f>
        <v>#REF!</v>
      </c>
      <c r="F994" s="14" t="e">
        <f>'2.NHbL'!#REF!</f>
        <v>#REF!</v>
      </c>
      <c r="G994" s="134" t="e">
        <f>'2.NHbL'!#REF!</f>
        <v>#REF!</v>
      </c>
      <c r="H994" s="134" t="e">
        <f>'2.NHbL'!#REF!</f>
        <v>#REF!</v>
      </c>
      <c r="I994" s="134" t="e">
        <f>'2.NHbL'!#REF!</f>
        <v>#REF!</v>
      </c>
    </row>
    <row r="995" spans="1:9" x14ac:dyDescent="0.15">
      <c r="A995" s="143" t="str">
        <f>KHbL!A37</f>
        <v>KHBL</v>
      </c>
      <c r="B995" s="134">
        <f>KHbL!B37</f>
        <v>0</v>
      </c>
      <c r="C995" s="134">
        <f>KHbL!C37</f>
        <v>9</v>
      </c>
      <c r="D995" s="134" t="str">
        <f>KHbL!D37</f>
        <v>neděle</v>
      </c>
      <c r="E995" s="138">
        <f>KHbL!E37</f>
        <v>43051</v>
      </c>
      <c r="F995" s="14">
        <f>KHbL!F37</f>
        <v>0.75</v>
      </c>
      <c r="G995" s="134" t="str">
        <f>KHbL!G37</f>
        <v>Heřmanův Městec</v>
      </c>
      <c r="H995" s="134" t="str">
        <f>KHbL!H37</f>
        <v>Heřmanův Městec "B"</v>
      </c>
      <c r="I995" s="134" t="str">
        <f>KHbL!I37</f>
        <v>Opatovice</v>
      </c>
    </row>
    <row r="996" spans="1:9" x14ac:dyDescent="0.15">
      <c r="A996" s="143" t="str">
        <f>KHbL!A36</f>
        <v>KHBL</v>
      </c>
      <c r="B996" s="134">
        <f>KHbL!B36</f>
        <v>0</v>
      </c>
      <c r="C996" s="134">
        <f>KHbL!C36</f>
        <v>9</v>
      </c>
      <c r="D996" s="134" t="str">
        <f>KHbL!D36</f>
        <v>neděle</v>
      </c>
      <c r="E996" s="138">
        <f>KHbL!E36</f>
        <v>43051</v>
      </c>
      <c r="F996" s="14">
        <f>KHbL!F36</f>
        <v>0.41666666666666669</v>
      </c>
      <c r="G996" s="134" t="str">
        <f>KHbL!G36</f>
        <v>Chlumec nad Cidlinou</v>
      </c>
      <c r="H996" s="134" t="str">
        <f>KHbL!H36</f>
        <v>Chlumec nad Cidlinou "B"</v>
      </c>
      <c r="I996" s="134" t="str">
        <f>KHbL!I36</f>
        <v>Splašené Hole</v>
      </c>
    </row>
    <row r="997" spans="1:9" x14ac:dyDescent="0.15">
      <c r="A997" s="143" t="str">
        <f>KHbL!A38</f>
        <v>KHBL</v>
      </c>
      <c r="B997" s="134">
        <f>KHbL!B38</f>
        <v>0</v>
      </c>
      <c r="C997" s="134">
        <f>KHbL!C38</f>
        <v>9</v>
      </c>
      <c r="D997" s="134" t="str">
        <f>KHbL!D38</f>
        <v>neděle</v>
      </c>
      <c r="E997" s="138">
        <f>KHbL!E38</f>
        <v>43051</v>
      </c>
      <c r="F997" s="14">
        <f>KHbL!F38</f>
        <v>0.4375</v>
      </c>
      <c r="G997" s="134" t="str">
        <f>KHbL!G38</f>
        <v>Chrudim</v>
      </c>
      <c r="H997" s="134" t="str">
        <f>KHbL!H38</f>
        <v>Jokerit Chrudim</v>
      </c>
      <c r="I997" s="134" t="str">
        <f>KHbL!I38</f>
        <v>Prachovice</v>
      </c>
    </row>
    <row r="998" spans="1:9" x14ac:dyDescent="0.15">
      <c r="A998" s="50" t="str">
        <f>'1.Liga'!A133</f>
        <v>1.Liga</v>
      </c>
      <c r="B998" s="24">
        <f>'1.Liga'!B133</f>
        <v>2116</v>
      </c>
      <c r="C998" s="24">
        <f>'1.Liga'!C133</f>
        <v>15</v>
      </c>
      <c r="D998" s="24" t="str">
        <f>'1.Liga'!D133</f>
        <v>neděle</v>
      </c>
      <c r="E998" s="28">
        <f>'1.Liga'!E133</f>
        <v>43051</v>
      </c>
      <c r="F998" s="54">
        <f>'1.Liga'!F133</f>
        <v>0.58333333333333337</v>
      </c>
      <c r="G998" s="24" t="str">
        <f>'1.Liga'!G133</f>
        <v>Jihlava</v>
      </c>
      <c r="H998" s="24" t="str">
        <f>'1.Liga'!H133</f>
        <v>SK Jihlava</v>
      </c>
      <c r="I998" s="24" t="str">
        <f>'1.Liga'!I133</f>
        <v>TJ Tatran Třemošná</v>
      </c>
    </row>
    <row r="999" spans="1:9" x14ac:dyDescent="0.15">
      <c r="A999" s="71" t="str">
        <f>'EL SD - sk.A+B'!A11</f>
        <v>EL SD</v>
      </c>
      <c r="B999" s="62">
        <f>'EL SD - sk.A+B'!B11</f>
        <v>4008</v>
      </c>
      <c r="C999" s="72" t="str">
        <f>'EL SD - sk.A+B'!C11</f>
        <v>1B</v>
      </c>
      <c r="D999" s="62" t="str">
        <f>'EL SD - sk.A+B'!D11</f>
        <v>neděle</v>
      </c>
      <c r="E999" s="73">
        <f>'EL SD - sk.A+B'!E11</f>
        <v>43051</v>
      </c>
      <c r="F999" s="74">
        <f>'EL SD - sk.A+B'!F11</f>
        <v>0.6875</v>
      </c>
      <c r="G999" s="73" t="str">
        <f>'EL SD - sk.A+B'!G11</f>
        <v>Jihlava</v>
      </c>
      <c r="H999" s="76" t="str">
        <f>'EL SD - sk.A+B'!H11</f>
        <v>SK Jihlava</v>
      </c>
      <c r="I999" s="76" t="str">
        <f>'EL SD - sk.A+B'!I11</f>
        <v>HBC Autosklo-H.A.K. Pardubice</v>
      </c>
    </row>
    <row r="1000" spans="1:9" x14ac:dyDescent="0.15">
      <c r="A1000" s="104" t="str">
        <f>'EL MD-sk.C'!A40</f>
        <v>EL MD-sk.C</v>
      </c>
      <c r="B1000" s="72">
        <f>'EL MD-sk.C'!B40</f>
        <v>5228</v>
      </c>
      <c r="C1000" s="72">
        <f>'EL MD-sk.C'!C40</f>
        <v>10</v>
      </c>
      <c r="D1000" s="72" t="str">
        <f>'EL MD-sk.C'!D40</f>
        <v>neděle</v>
      </c>
      <c r="E1000" s="81">
        <f>'EL MD-sk.C'!E40</f>
        <v>43051</v>
      </c>
      <c r="F1000" s="74">
        <f>'EL MD-sk.C'!F40</f>
        <v>0.5</v>
      </c>
      <c r="G1000" s="72" t="str">
        <f>'EL MD-sk.C'!G40</f>
        <v>Letohrad</v>
      </c>
      <c r="H1000" s="72" t="str">
        <f>'EL MD-sk.C'!H40</f>
        <v>SK Hokejbal Letohrad</v>
      </c>
      <c r="I1000" s="76" t="str">
        <f>'EL MD-sk.C'!I40</f>
        <v>TJ Sokol Poruba</v>
      </c>
    </row>
    <row r="1001" spans="1:9" x14ac:dyDescent="0.15">
      <c r="A1001" s="143" t="str">
        <f>KHbL!A39</f>
        <v>KHBL</v>
      </c>
      <c r="B1001" s="134">
        <f>KHbL!B39</f>
        <v>0</v>
      </c>
      <c r="C1001" s="134">
        <f>KHbL!C39</f>
        <v>9</v>
      </c>
      <c r="D1001" s="134" t="str">
        <f>KHbL!D39</f>
        <v>neděle</v>
      </c>
      <c r="E1001" s="138">
        <f>KHbL!E39</f>
        <v>43051</v>
      </c>
      <c r="F1001" s="202">
        <f>KHbL!F39</f>
        <v>0.70833333333333337</v>
      </c>
      <c r="G1001" s="134" t="str">
        <f>KHbL!G39</f>
        <v>Pardubice - Polabiny</v>
      </c>
      <c r="H1001" s="134" t="str">
        <f>KHbL!H39</f>
        <v>Autosklo HAK Pardubice "C"</v>
      </c>
      <c r="I1001" s="134" t="str">
        <f>KHbL!I39</f>
        <v>Delta Pardubice</v>
      </c>
    </row>
    <row r="1002" spans="1:9" x14ac:dyDescent="0.15">
      <c r="A1002" s="104" t="str">
        <f>'EL MD-sk.A'!A40</f>
        <v>EL MD-sk.A</v>
      </c>
      <c r="B1002" s="72">
        <f>'EL MD-sk.A'!B40</f>
        <v>5028</v>
      </c>
      <c r="C1002" s="72">
        <f>'EL MD-sk.A'!C40</f>
        <v>10</v>
      </c>
      <c r="D1002" s="72" t="str">
        <f>'EL MD-sk.A'!D40</f>
        <v>neděle</v>
      </c>
      <c r="E1002" s="81">
        <f>'EL MD-sk.A'!E40</f>
        <v>43051</v>
      </c>
      <c r="F1002" s="74">
        <f>'EL MD-sk.A'!F40</f>
        <v>0.47916666666666669</v>
      </c>
      <c r="G1002" s="72" t="str">
        <f>'EL MD-sk.A'!G40</f>
        <v>Pardubice - Svítkov</v>
      </c>
      <c r="H1002" s="72" t="str">
        <f>'EL MD-sk.A'!H40</f>
        <v>HBC Svítkov Stars Pardubice</v>
      </c>
      <c r="I1002" s="76" t="str">
        <f>'EL MD-sk.A'!I40</f>
        <v>SK Kelti 2008</v>
      </c>
    </row>
    <row r="1003" spans="1:9" x14ac:dyDescent="0.15">
      <c r="A1003" s="50" t="str">
        <f>'1.Liga'!A134</f>
        <v>1.Liga</v>
      </c>
      <c r="B1003" s="24">
        <f>'1.Liga'!B134</f>
        <v>2117</v>
      </c>
      <c r="C1003" s="24">
        <f>'1.Liga'!C134</f>
        <v>15</v>
      </c>
      <c r="D1003" s="24" t="str">
        <f>'1.Liga'!D134</f>
        <v>neděle</v>
      </c>
      <c r="E1003" s="28">
        <f>'1.Liga'!E134</f>
        <v>43051</v>
      </c>
      <c r="F1003" s="54">
        <f>'1.Liga'!F134</f>
        <v>0.58333333333333337</v>
      </c>
      <c r="G1003" s="24" t="str">
        <f>'1.Liga'!G134</f>
        <v>Pardubice - Svítkov</v>
      </c>
      <c r="H1003" s="24" t="str">
        <f>'1.Liga'!H134</f>
        <v>HBC JTEKT Svítkov Stars Pardubice</v>
      </c>
      <c r="I1003" s="24" t="str">
        <f>'1.Liga'!I134</f>
        <v>HbK Karviná</v>
      </c>
    </row>
    <row r="1004" spans="1:9" x14ac:dyDescent="0.15">
      <c r="A1004" s="50" t="str">
        <f>'1.Liga'!A136</f>
        <v>1.Liga</v>
      </c>
      <c r="B1004" s="24">
        <f>'1.Liga'!B136</f>
        <v>2119</v>
      </c>
      <c r="C1004" s="24">
        <f>'1.Liga'!C136</f>
        <v>15</v>
      </c>
      <c r="D1004" s="24" t="str">
        <f>'1.Liga'!D136</f>
        <v>neděle</v>
      </c>
      <c r="E1004" s="28">
        <f>'1.Liga'!E136</f>
        <v>43051</v>
      </c>
      <c r="F1004" s="54">
        <f>'1.Liga'!F136</f>
        <v>0.58333333333333337</v>
      </c>
      <c r="G1004" s="24" t="str">
        <f>'1.Liga'!G136</f>
        <v>Přelouč</v>
      </c>
      <c r="H1004" s="24" t="str">
        <f>'1.Liga'!H136</f>
        <v>HC Jestřábi Přelouč</v>
      </c>
      <c r="I1004" s="24" t="str">
        <f>'1.Liga'!I136</f>
        <v>Jungle Fever Kladno</v>
      </c>
    </row>
    <row r="1005" spans="1:9" x14ac:dyDescent="0.15">
      <c r="A1005" s="71" t="str">
        <f>'EL SD - sk.A+B'!A124</f>
        <v>EL SD</v>
      </c>
      <c r="B1005" s="65">
        <f>'EL SD - sk.A+B'!B124</f>
        <v>4108</v>
      </c>
      <c r="C1005" s="72" t="str">
        <f>'EL SD - sk.A+B'!C124</f>
        <v>14B</v>
      </c>
      <c r="D1005" s="62" t="str">
        <f>'EL SD - sk.A+B'!D124</f>
        <v>sobota</v>
      </c>
      <c r="E1005" s="81">
        <f>'EL SD - sk.A+B'!E124</f>
        <v>43057</v>
      </c>
      <c r="F1005" s="74">
        <f>'EL SD - sk.A+B'!F124</f>
        <v>0.625</v>
      </c>
      <c r="G1005" s="81" t="str">
        <f>'EL SD - sk.A+B'!G124</f>
        <v>Česká Třebová</v>
      </c>
      <c r="H1005" s="76" t="str">
        <f>'EL SD - sk.A+B'!H124</f>
        <v>TJ Lokomotiva Česká Třebová</v>
      </c>
      <c r="I1005" s="76" t="str">
        <f>'EL SD - sk.A+B'!I124</f>
        <v>TJ Kovo Praha</v>
      </c>
    </row>
    <row r="1006" spans="1:9" x14ac:dyDescent="0.15">
      <c r="A1006" s="170" t="str">
        <f>SŽ!A40</f>
        <v>SŽ</v>
      </c>
      <c r="B1006" s="134">
        <f>SŽ!B40</f>
        <v>0</v>
      </c>
      <c r="C1006" s="134">
        <f>SŽ!C40</f>
        <v>10</v>
      </c>
      <c r="D1006" s="134" t="str">
        <f>SŽ!D40</f>
        <v>sobota</v>
      </c>
      <c r="E1006" s="138">
        <f>SŽ!E40</f>
        <v>43057</v>
      </c>
      <c r="F1006" s="202">
        <f>SŽ!F40</f>
        <v>0.5</v>
      </c>
      <c r="G1006" s="134" t="str">
        <f>SŽ!G40</f>
        <v>Heřmanův městec</v>
      </c>
      <c r="H1006" s="134" t="str">
        <f>SŽ!H40</f>
        <v>Ježci Heřmanův Městec</v>
      </c>
      <c r="I1006" s="134" t="str">
        <f>SŽ!I40</f>
        <v>HC Jestřábi Přelouč</v>
      </c>
    </row>
    <row r="1007" spans="1:9" x14ac:dyDescent="0.15">
      <c r="A1007" s="180" t="e">
        <f>'2.NHbL'!#REF!</f>
        <v>#REF!</v>
      </c>
      <c r="B1007" s="134" t="e">
        <f>'2.NHbL'!#REF!</f>
        <v>#REF!</v>
      </c>
      <c r="C1007" s="134" t="e">
        <f>'2.NHbL'!#REF!</f>
        <v>#REF!</v>
      </c>
      <c r="D1007" s="134" t="e">
        <f>'2.NHbL'!#REF!</f>
        <v>#REF!</v>
      </c>
      <c r="E1007" s="138" t="e">
        <f>'2.NHbL'!#REF!</f>
        <v>#REF!</v>
      </c>
      <c r="F1007" s="14" t="e">
        <f>'2.NHbL'!#REF!</f>
        <v>#REF!</v>
      </c>
      <c r="G1007" s="193" t="e">
        <f>'2.NHbL'!#REF!</f>
        <v>#REF!</v>
      </c>
      <c r="H1007" s="193" t="e">
        <f>'2.NHbL'!#REF!</f>
        <v>#REF!</v>
      </c>
      <c r="I1007" s="193" t="e">
        <f>'2.NHbL'!#REF!</f>
        <v>#REF!</v>
      </c>
    </row>
    <row r="1008" spans="1:9" x14ac:dyDescent="0.15">
      <c r="A1008" s="20" t="str">
        <f>Extraliga!A73</f>
        <v>Extraliga</v>
      </c>
      <c r="B1008" s="8">
        <f>Extraliga!B73</f>
        <v>1059</v>
      </c>
      <c r="C1008" s="8">
        <f>Extraliga!C73</f>
        <v>12</v>
      </c>
      <c r="D1008" s="8" t="str">
        <f>Extraliga!D73</f>
        <v>sobota</v>
      </c>
      <c r="E1008" s="9">
        <f>Extraliga!E73</f>
        <v>43057</v>
      </c>
      <c r="F1008" s="10">
        <f>Extraliga!F73</f>
        <v>0.45833333333333331</v>
      </c>
      <c r="G1008" s="8" t="str">
        <f>Extraliga!G73</f>
        <v>Hradec Králové</v>
      </c>
      <c r="H1008" s="8" t="str">
        <f>Extraliga!H73</f>
        <v>HBC Hradec Králové 1988</v>
      </c>
      <c r="I1008" s="8" t="str">
        <f>Extraliga!I73</f>
        <v>Elba DDM Ústí nad Labem</v>
      </c>
    </row>
    <row r="1009" spans="1:9" x14ac:dyDescent="0.15">
      <c r="A1009" s="180" t="e">
        <f>'2.NHbL'!#REF!</f>
        <v>#REF!</v>
      </c>
      <c r="B1009" s="134" t="e">
        <f>'2.NHbL'!#REF!</f>
        <v>#REF!</v>
      </c>
      <c r="C1009" s="134" t="e">
        <f>'2.NHbL'!#REF!</f>
        <v>#REF!</v>
      </c>
      <c r="D1009" s="134" t="e">
        <f>'2.NHbL'!#REF!</f>
        <v>#REF!</v>
      </c>
      <c r="E1009" s="138" t="e">
        <f>'2.NHbL'!#REF!</f>
        <v>#REF!</v>
      </c>
      <c r="F1009" s="14" t="e">
        <f>'2.NHbL'!#REF!</f>
        <v>#REF!</v>
      </c>
      <c r="G1009" s="134" t="e">
        <f>'2.NHbL'!#REF!</f>
        <v>#REF!</v>
      </c>
      <c r="H1009" s="134" t="e">
        <f>'2.NHbL'!#REF!</f>
        <v>#REF!</v>
      </c>
      <c r="I1009" s="134" t="e">
        <f>'2.NHbL'!#REF!</f>
        <v>#REF!</v>
      </c>
    </row>
    <row r="1010" spans="1:9" x14ac:dyDescent="0.15">
      <c r="A1010" s="180" t="e">
        <f>'2.NHbL'!#REF!</f>
        <v>#REF!</v>
      </c>
      <c r="B1010" s="134" t="e">
        <f>'2.NHbL'!#REF!</f>
        <v>#REF!</v>
      </c>
      <c r="C1010" s="134" t="e">
        <f>'2.NHbL'!#REF!</f>
        <v>#REF!</v>
      </c>
      <c r="D1010" s="134" t="e">
        <f>'2.NHbL'!#REF!</f>
        <v>#REF!</v>
      </c>
      <c r="E1010" s="138" t="e">
        <f>'2.NHbL'!#REF!</f>
        <v>#REF!</v>
      </c>
      <c r="F1010" s="14" t="e">
        <f>'2.NHbL'!#REF!</f>
        <v>#REF!</v>
      </c>
      <c r="G1010" s="134" t="e">
        <f>'2.NHbL'!#REF!</f>
        <v>#REF!</v>
      </c>
      <c r="H1010" s="134" t="e">
        <f>'2.NHbL'!#REF!</f>
        <v>#REF!</v>
      </c>
      <c r="I1010" s="134" t="e">
        <f>'2.NHbL'!#REF!</f>
        <v>#REF!</v>
      </c>
    </row>
    <row r="1011" spans="1:9" x14ac:dyDescent="0.15">
      <c r="A1011" s="170" t="str">
        <f>SŽ!A42</f>
        <v>SŽ</v>
      </c>
      <c r="B1011" s="134">
        <f>SŽ!B42</f>
        <v>0</v>
      </c>
      <c r="C1011" s="134">
        <f>SŽ!C42</f>
        <v>10</v>
      </c>
      <c r="D1011" s="134" t="str">
        <f>SŽ!D42</f>
        <v>sobota</v>
      </c>
      <c r="E1011" s="138">
        <f>SŽ!E42</f>
        <v>43057</v>
      </c>
      <c r="F1011" s="14">
        <f>SŽ!F42</f>
        <v>0.39583333333333331</v>
      </c>
      <c r="G1011" s="134" t="str">
        <f>SŽ!G42</f>
        <v>Pardubice - Polabiny</v>
      </c>
      <c r="H1011" s="134" t="str">
        <f>SŽ!H42</f>
        <v>HBC Autosklo-H.A.K. Pardubice</v>
      </c>
      <c r="I1011" s="134" t="str">
        <f>SŽ!I42</f>
        <v>SK Hokejbal Letohrad</v>
      </c>
    </row>
    <row r="1012" spans="1:9" x14ac:dyDescent="0.15">
      <c r="A1012" s="71" t="str">
        <f>'EL SD - sk.A+B'!A126</f>
        <v>EL SD</v>
      </c>
      <c r="B1012" s="65">
        <f>'EL SD - sk.A+B'!B126</f>
        <v>4110</v>
      </c>
      <c r="C1012" s="72" t="str">
        <f>'EL SD - sk.A+B'!C126</f>
        <v>14B</v>
      </c>
      <c r="D1012" s="62" t="str">
        <f>'EL SD - sk.A+B'!D126</f>
        <v>sobota</v>
      </c>
      <c r="E1012" s="81">
        <f>'EL SD - sk.A+B'!E126</f>
        <v>43057</v>
      </c>
      <c r="F1012" s="74">
        <f>'EL SD - sk.A+B'!F126</f>
        <v>0.54166666666666663</v>
      </c>
      <c r="G1012" s="81" t="str">
        <f>'EL SD - sk.A+B'!G126</f>
        <v>Pardubice - Polabiny</v>
      </c>
      <c r="H1012" s="76" t="str">
        <f>'EL SD - sk.A+B'!H126</f>
        <v>HBC Autosklo-H.A.K. Pardubice</v>
      </c>
      <c r="I1012" s="76" t="str">
        <f>'EL SD - sk.A+B'!I126</f>
        <v>SK Jihlava</v>
      </c>
    </row>
    <row r="1013" spans="1:9" x14ac:dyDescent="0.15">
      <c r="A1013" s="170" t="str">
        <f>SŽ!A41</f>
        <v>SŽ</v>
      </c>
      <c r="B1013" s="134">
        <f>SŽ!B41</f>
        <v>0</v>
      </c>
      <c r="C1013" s="134">
        <f>SŽ!C41</f>
        <v>10</v>
      </c>
      <c r="D1013" s="134" t="str">
        <f>SŽ!D41</f>
        <v>sobota</v>
      </c>
      <c r="E1013" s="138">
        <f>SŽ!E41</f>
        <v>43057</v>
      </c>
      <c r="F1013" s="14">
        <f>SŽ!F41</f>
        <v>0.39583333333333331</v>
      </c>
      <c r="G1013" s="134" t="str">
        <f>SŽ!G41</f>
        <v>Pardubice - Svítkov</v>
      </c>
      <c r="H1013" s="134" t="str">
        <f>SŽ!H41</f>
        <v>HBC JTEKT Svítkov Stars Pardubice</v>
      </c>
      <c r="I1013" s="134" t="str">
        <f>SŽ!I41</f>
        <v>HBC Hradec Králové 1988</v>
      </c>
    </row>
    <row r="1014" spans="1:9" x14ac:dyDescent="0.15">
      <c r="A1014" s="180" t="e">
        <f>'2.NHbL'!#REF!</f>
        <v>#REF!</v>
      </c>
      <c r="B1014" s="134" t="e">
        <f>'2.NHbL'!#REF!</f>
        <v>#REF!</v>
      </c>
      <c r="C1014" s="134" t="e">
        <f>'2.NHbL'!#REF!</f>
        <v>#REF!</v>
      </c>
      <c r="D1014" s="134" t="e">
        <f>'2.NHbL'!#REF!</f>
        <v>#REF!</v>
      </c>
      <c r="E1014" s="138" t="e">
        <f>'2.NHbL'!#REF!</f>
        <v>#REF!</v>
      </c>
      <c r="F1014" s="14" t="e">
        <f>'2.NHbL'!#REF!</f>
        <v>#REF!</v>
      </c>
      <c r="G1014" s="134" t="e">
        <f>'2.NHbL'!#REF!</f>
        <v>#REF!</v>
      </c>
      <c r="H1014" s="134" t="e">
        <f>'2.NHbL'!#REF!</f>
        <v>#REF!</v>
      </c>
      <c r="I1014" s="134" t="e">
        <f>'2.NHbL'!#REF!</f>
        <v>#REF!</v>
      </c>
    </row>
    <row r="1015" spans="1:9" x14ac:dyDescent="0.15">
      <c r="A1015" s="180" t="str">
        <f>'2.NHbL'!A13</f>
        <v>2.NHBL</v>
      </c>
      <c r="B1015" s="134">
        <f>'2.NHbL'!B13</f>
        <v>0</v>
      </c>
      <c r="C1015" s="134">
        <f>'2.NHbL'!C13</f>
        <v>10</v>
      </c>
      <c r="D1015" s="134" t="str">
        <f>'2.NHbL'!D13</f>
        <v>sobota</v>
      </c>
      <c r="E1015" s="138">
        <f>'2.NHbL'!E13</f>
        <v>43057</v>
      </c>
      <c r="F1015" s="14">
        <f>'2.NHbL'!F13</f>
        <v>0.58333333333333337</v>
      </c>
      <c r="G1015" s="134" t="str">
        <f>'2.NHbL'!G13</f>
        <v>Žamberk - Dlouhoňovice</v>
      </c>
      <c r="H1015" s="134" t="str">
        <f>'2.NHbL'!H13</f>
        <v>Žamberk</v>
      </c>
      <c r="I1015" s="134" t="str">
        <f>'2.NHbL'!I13</f>
        <v>Autosklo HAK Pardubice "B"</v>
      </c>
    </row>
    <row r="1016" spans="1:9" x14ac:dyDescent="0.15">
      <c r="A1016" s="50" t="str">
        <f>'1.Liga'!A144</f>
        <v>1.Liga</v>
      </c>
      <c r="B1016" s="24">
        <f>'1.Liga'!B144</f>
        <v>2126</v>
      </c>
      <c r="C1016" s="24">
        <f>'1.Liga'!C144</f>
        <v>16</v>
      </c>
      <c r="D1016" s="24" t="str">
        <f>'1.Liga'!D144</f>
        <v>neděle</v>
      </c>
      <c r="E1016" s="28">
        <f>'1.Liga'!E144</f>
        <v>43058</v>
      </c>
      <c r="F1016" s="54">
        <f>'1.Liga'!F144</f>
        <v>0.60416666666666663</v>
      </c>
      <c r="G1016" s="24" t="str">
        <f>'1.Liga'!G144</f>
        <v>Jihlava</v>
      </c>
      <c r="H1016" s="51" t="str">
        <f>'1.Liga'!H144</f>
        <v>TJ HBC Olymp Jindřichův Hradec</v>
      </c>
      <c r="I1016" s="51" t="str">
        <f>'1.Liga'!I144</f>
        <v>HBC Prachatice</v>
      </c>
    </row>
    <row r="1017" spans="1:9" x14ac:dyDescent="0.15">
      <c r="A1017" s="104" t="str">
        <f>'EL MD-sk.C'!A49</f>
        <v>EL MD-sk.C</v>
      </c>
      <c r="B1017" s="72">
        <f>'EL MD-sk.C'!B49</f>
        <v>5235</v>
      </c>
      <c r="C1017" s="72">
        <f>'EL MD-sk.C'!C49</f>
        <v>12</v>
      </c>
      <c r="D1017" s="72" t="str">
        <f>'EL MD-sk.C'!D49</f>
        <v>neděle</v>
      </c>
      <c r="E1017" s="81">
        <f>'EL MD-sk.C'!E49</f>
        <v>43058</v>
      </c>
      <c r="F1017" s="74">
        <f>'EL MD-sk.C'!F49</f>
        <v>0.5</v>
      </c>
      <c r="G1017" s="72" t="str">
        <f>'EL MD-sk.C'!G49</f>
        <v>Letohrad</v>
      </c>
      <c r="H1017" s="72" t="str">
        <f>'EL MD-sk.C'!H49</f>
        <v>SK Hokejbal Letohrad</v>
      </c>
      <c r="I1017" s="76" t="str">
        <f>'EL MD-sk.C'!I49</f>
        <v>HBC Malenovice</v>
      </c>
    </row>
    <row r="1018" spans="1:9" x14ac:dyDescent="0.15">
      <c r="A1018" s="142" t="str">
        <f>MŽ!A7</f>
        <v>MŽ</v>
      </c>
      <c r="B1018" s="186">
        <f>MŽ!B7</f>
        <v>0</v>
      </c>
      <c r="C1018" s="186">
        <f>MŽ!C7</f>
        <v>6</v>
      </c>
      <c r="D1018" s="186" t="str">
        <f>MŽ!D7</f>
        <v>neděle</v>
      </c>
      <c r="E1018" s="187">
        <f>MŽ!E7</f>
        <v>43058</v>
      </c>
      <c r="F1018" s="188">
        <f>MŽ!F7</f>
        <v>0.35416666666666669</v>
      </c>
      <c r="G1018" s="186" t="str">
        <f>MŽ!G7</f>
        <v>Pardubice - Polabiny</v>
      </c>
      <c r="H1018" s="134"/>
      <c r="I1018" s="134"/>
    </row>
    <row r="1019" spans="1:9" x14ac:dyDescent="0.15">
      <c r="A1019" s="104" t="str">
        <f>'EL MD-sk.A'!A50</f>
        <v>EL MD-sk.A</v>
      </c>
      <c r="B1019" s="72">
        <f>'EL MD-sk.A'!B50</f>
        <v>5036</v>
      </c>
      <c r="C1019" s="72">
        <f>'EL MD-sk.A'!C50</f>
        <v>12</v>
      </c>
      <c r="D1019" s="72" t="str">
        <f>'EL MD-sk.A'!D50</f>
        <v>neděle</v>
      </c>
      <c r="E1019" s="81">
        <f>'EL MD-sk.A'!E50</f>
        <v>43058</v>
      </c>
      <c r="F1019" s="191">
        <f>'EL MD-sk.A'!F50</f>
        <v>0.54166666666666663</v>
      </c>
      <c r="G1019" s="97" t="str">
        <f>'EL MD-sk.A'!G50</f>
        <v>Pardubice - Polabiny</v>
      </c>
      <c r="H1019" s="72" t="str">
        <f>'EL MD-sk.A'!H50</f>
        <v>HBC Autosklo-H.A.K. Pardubice</v>
      </c>
      <c r="I1019" s="76" t="str">
        <f>'EL MD-sk.A'!I50</f>
        <v>HBC Hostivař</v>
      </c>
    </row>
    <row r="1020" spans="1:9" x14ac:dyDescent="0.15">
      <c r="A1020" s="143" t="str">
        <f>KHbL!A40</f>
        <v>KHBL</v>
      </c>
      <c r="B1020" s="134">
        <f>KHbL!B40</f>
        <v>0</v>
      </c>
      <c r="C1020" s="134">
        <f>KHbL!C40</f>
        <v>10</v>
      </c>
      <c r="D1020" s="134" t="str">
        <f>KHbL!D40</f>
        <v>neděle</v>
      </c>
      <c r="E1020" s="138">
        <f>KHbL!E40</f>
        <v>43058</v>
      </c>
      <c r="F1020" s="192">
        <f>KHbL!F40</f>
        <v>0.77083333333333337</v>
      </c>
      <c r="G1020" s="179" t="str">
        <f>KHbL!G40</f>
        <v>Pardubice - Polabiny</v>
      </c>
      <c r="H1020" s="134" t="str">
        <f>KHbL!H40</f>
        <v>Splašené Hole</v>
      </c>
      <c r="I1020" s="134" t="str">
        <f>KHbL!I40</f>
        <v>Autosklo HAK Pardubice "C"</v>
      </c>
    </row>
    <row r="1021" spans="1:9" x14ac:dyDescent="0.15">
      <c r="A1021" s="104" t="str">
        <f>'EL MD-sk.A'!A49</f>
        <v>EL MD-sk.A</v>
      </c>
      <c r="B1021" s="72">
        <f>'EL MD-sk.A'!B49</f>
        <v>5035</v>
      </c>
      <c r="C1021" s="72">
        <f>'EL MD-sk.A'!C49</f>
        <v>12</v>
      </c>
      <c r="D1021" s="72" t="str">
        <f>'EL MD-sk.A'!D49</f>
        <v>neděle</v>
      </c>
      <c r="E1021" s="81">
        <f>'EL MD-sk.A'!E49</f>
        <v>43058</v>
      </c>
      <c r="F1021" s="74">
        <f>'EL MD-sk.A'!F49</f>
        <v>0.47916666666666669</v>
      </c>
      <c r="G1021" s="72" t="str">
        <f>'EL MD-sk.A'!G49</f>
        <v>Pardubice - Svítkov</v>
      </c>
      <c r="H1021" s="72" t="str">
        <f>'EL MD-sk.A'!H49</f>
        <v>HBC Svítkov Stars Pardubice</v>
      </c>
      <c r="I1021" s="76" t="str">
        <f>'EL MD-sk.A'!I49</f>
        <v>HBC Alpiq Kladno</v>
      </c>
    </row>
    <row r="1022" spans="1:9" x14ac:dyDescent="0.15">
      <c r="A1022" s="50" t="str">
        <f>'1.Liga'!A140</f>
        <v>1.Liga</v>
      </c>
      <c r="B1022" s="24">
        <f>'1.Liga'!B140</f>
        <v>2122</v>
      </c>
      <c r="C1022" s="24">
        <f>'1.Liga'!C140</f>
        <v>16</v>
      </c>
      <c r="D1022" s="24" t="str">
        <f>'1.Liga'!D140</f>
        <v>neděle</v>
      </c>
      <c r="E1022" s="28">
        <f>'1.Liga'!E140</f>
        <v>43058</v>
      </c>
      <c r="F1022" s="54">
        <f>'1.Liga'!F140</f>
        <v>0.58333333333333337</v>
      </c>
      <c r="G1022" s="24" t="str">
        <f>'1.Liga'!G140</f>
        <v>Pardubice - Svítkov</v>
      </c>
      <c r="H1022" s="51" t="str">
        <f>'1.Liga'!H140</f>
        <v>HBC JTEKT Svítkov Stars Pardubice</v>
      </c>
      <c r="I1022" s="51" t="str">
        <f>'1.Liga'!I140</f>
        <v>HBC Tygři Mladá Boleslav</v>
      </c>
    </row>
    <row r="1023" spans="1:9" x14ac:dyDescent="0.15">
      <c r="A1023" s="143" t="str">
        <f>KHbL!A41</f>
        <v>KHBL</v>
      </c>
      <c r="B1023" s="134">
        <f>KHbL!B41</f>
        <v>0</v>
      </c>
      <c r="C1023" s="134">
        <f>KHbL!C41</f>
        <v>10</v>
      </c>
      <c r="D1023" s="134" t="str">
        <f>KHbL!D41</f>
        <v>neděle</v>
      </c>
      <c r="E1023" s="138">
        <f>KHbL!E41</f>
        <v>43058</v>
      </c>
      <c r="F1023" s="14">
        <f>KHbL!F41</f>
        <v>0.6875</v>
      </c>
      <c r="G1023" s="134" t="str">
        <f>KHbL!G41</f>
        <v>Pardubice - Svítkov</v>
      </c>
      <c r="H1023" s="134" t="str">
        <f>KHbL!H41</f>
        <v>Delta Pardubice</v>
      </c>
      <c r="I1023" s="134" t="str">
        <f>KHbL!I41</f>
        <v>Jokerit Chrudim</v>
      </c>
    </row>
    <row r="1024" spans="1:9" x14ac:dyDescent="0.15">
      <c r="A1024" s="143" t="str">
        <f>KHbL!A42</f>
        <v>KHBL</v>
      </c>
      <c r="B1024" s="134">
        <f>KHbL!B42</f>
        <v>0</v>
      </c>
      <c r="C1024" s="134">
        <f>KHbL!C42</f>
        <v>10</v>
      </c>
      <c r="D1024" s="134" t="str">
        <f>KHbL!D42</f>
        <v>neděle</v>
      </c>
      <c r="E1024" s="138">
        <f>KHbL!E42</f>
        <v>43058</v>
      </c>
      <c r="F1024" s="14">
        <f>KHbL!F42</f>
        <v>0.58333333333333337</v>
      </c>
      <c r="G1024" s="134" t="str">
        <f>KHbL!G42</f>
        <v>Prachovice</v>
      </c>
      <c r="H1024" s="134" t="str">
        <f>KHbL!H42</f>
        <v>Prachovice</v>
      </c>
      <c r="I1024" s="134" t="str">
        <f>KHbL!I42</f>
        <v>Heřmanův Městec "B"</v>
      </c>
    </row>
    <row r="1025" spans="1:9" x14ac:dyDescent="0.15">
      <c r="A1025" s="50" t="str">
        <f>'1.Liga'!A139</f>
        <v>1.Liga</v>
      </c>
      <c r="B1025" s="24">
        <f>'1.Liga'!B139</f>
        <v>2121</v>
      </c>
      <c r="C1025" s="24">
        <f>'1.Liga'!C139</f>
        <v>16</v>
      </c>
      <c r="D1025" s="24" t="str">
        <f>'1.Liga'!D139</f>
        <v>neděle</v>
      </c>
      <c r="E1025" s="28">
        <f>'1.Liga'!E139</f>
        <v>43058</v>
      </c>
      <c r="F1025" s="54">
        <f>'1.Liga'!F139</f>
        <v>0.58333333333333337</v>
      </c>
      <c r="G1025" s="24" t="str">
        <f>'1.Liga'!G139</f>
        <v>Přelouč</v>
      </c>
      <c r="H1025" s="51" t="str">
        <f>'1.Liga'!H139</f>
        <v>HC Jestřábi Přelouč</v>
      </c>
      <c r="I1025" s="51" t="str">
        <f>'1.Liga'!I139</f>
        <v>SK Kometa Polička</v>
      </c>
    </row>
    <row r="1026" spans="1:9" x14ac:dyDescent="0.15">
      <c r="A1026" s="143" t="str">
        <f>KHbL!A43</f>
        <v>KHBL</v>
      </c>
      <c r="B1026" s="134">
        <f>KHbL!B43</f>
        <v>0</v>
      </c>
      <c r="C1026" s="134">
        <f>KHbL!C43</f>
        <v>10</v>
      </c>
      <c r="D1026" s="134" t="str">
        <f>KHbL!D43</f>
        <v>neděle</v>
      </c>
      <c r="E1026" s="138">
        <f>KHbL!E43</f>
        <v>43058</v>
      </c>
      <c r="F1026" s="14">
        <f>KHbL!F43</f>
        <v>0.70833333333333337</v>
      </c>
      <c r="G1026" s="134" t="str">
        <f>KHbL!G43</f>
        <v>Přelouč</v>
      </c>
      <c r="H1026" s="134" t="str">
        <f>KHbL!H43</f>
        <v>Opatovice</v>
      </c>
      <c r="I1026" s="134" t="str">
        <f>KHbL!I43</f>
        <v>Chlumec nad Cidlinou "B"</v>
      </c>
    </row>
    <row r="1027" spans="1:9" x14ac:dyDescent="0.15">
      <c r="A1027" s="180" t="e">
        <f>'2.NHbL'!#REF!</f>
        <v>#REF!</v>
      </c>
      <c r="B1027" s="134" t="e">
        <f>'2.NHbL'!#REF!</f>
        <v>#REF!</v>
      </c>
      <c r="C1027" s="134" t="e">
        <f>'2.NHbL'!#REF!</f>
        <v>#REF!</v>
      </c>
      <c r="D1027" s="134" t="e">
        <f>'2.NHbL'!#REF!</f>
        <v>#REF!</v>
      </c>
      <c r="E1027" s="138" t="e">
        <f>'2.NHbL'!#REF!</f>
        <v>#REF!</v>
      </c>
      <c r="F1027" s="14" t="e">
        <f>'2.NHbL'!#REF!</f>
        <v>#REF!</v>
      </c>
      <c r="G1027" s="134" t="e">
        <f>'2.NHbL'!#REF!</f>
        <v>#REF!</v>
      </c>
      <c r="H1027" s="134" t="e">
        <f>'2.NHbL'!#REF!</f>
        <v>#REF!</v>
      </c>
      <c r="I1027" s="134" t="e">
        <f>'2.NHbL'!#REF!</f>
        <v>#REF!</v>
      </c>
    </row>
    <row r="1028" spans="1:9" x14ac:dyDescent="0.15">
      <c r="A1028" s="71" t="str">
        <f>'EL SD - sk.A+B'!A132</f>
        <v>EL SD</v>
      </c>
      <c r="B1028" s="65">
        <f>'EL SD - sk.A+B'!B132</f>
        <v>4177</v>
      </c>
      <c r="C1028" s="72" t="str">
        <f>'EL SD - sk.A+B'!C132</f>
        <v>23AB</v>
      </c>
      <c r="D1028" s="62" t="str">
        <f>'EL SD - sk.A+B'!D132</f>
        <v>sobota</v>
      </c>
      <c r="E1028" s="81">
        <f>'EL SD - sk.A+B'!E132</f>
        <v>43064</v>
      </c>
      <c r="F1028" s="74">
        <f>'EL SD - sk.A+B'!F132</f>
        <v>0.625</v>
      </c>
      <c r="G1028" s="81" t="str">
        <f>'EL SD - sk.A+B'!G132</f>
        <v>Česká Třebová</v>
      </c>
      <c r="H1028" s="76" t="str">
        <f>'EL SD - sk.A+B'!H132</f>
        <v>TJ Lokomotiva Česká Třebová</v>
      </c>
      <c r="I1028" s="76" t="str">
        <f>'EL SD - sk.A+B'!I132</f>
        <v>Elba DDM Ústí nad Labem</v>
      </c>
    </row>
    <row r="1029" spans="1:9" x14ac:dyDescent="0.15">
      <c r="A1029" s="180" t="e">
        <f>'2.NHbL'!#REF!</f>
        <v>#REF!</v>
      </c>
      <c r="B1029" s="134" t="e">
        <f>'2.NHbL'!#REF!</f>
        <v>#REF!</v>
      </c>
      <c r="C1029" s="134" t="e">
        <f>'2.NHbL'!#REF!</f>
        <v>#REF!</v>
      </c>
      <c r="D1029" s="134" t="e">
        <f>'2.NHbL'!#REF!</f>
        <v>#REF!</v>
      </c>
      <c r="E1029" s="138" t="e">
        <f>'2.NHbL'!#REF!</f>
        <v>#REF!</v>
      </c>
      <c r="F1029" s="14" t="e">
        <f>'2.NHbL'!#REF!</f>
        <v>#REF!</v>
      </c>
      <c r="G1029" s="134" t="e">
        <f>'2.NHbL'!#REF!</f>
        <v>#REF!</v>
      </c>
      <c r="H1029" s="134" t="e">
        <f>'2.NHbL'!#REF!</f>
        <v>#REF!</v>
      </c>
      <c r="I1029" s="134" t="e">
        <f>'2.NHbL'!#REF!</f>
        <v>#REF!</v>
      </c>
    </row>
    <row r="1030" spans="1:9" x14ac:dyDescent="0.15">
      <c r="A1030" s="20" t="str">
        <f>Extraliga!A77</f>
        <v>Extraliga</v>
      </c>
      <c r="B1030" s="8">
        <f>Extraliga!B77</f>
        <v>1062</v>
      </c>
      <c r="C1030" s="8">
        <f>Extraliga!C77</f>
        <v>13</v>
      </c>
      <c r="D1030" s="8" t="str">
        <f>Extraliga!D77</f>
        <v>sobota</v>
      </c>
      <c r="E1030" s="9">
        <f>Extraliga!E77</f>
        <v>43064</v>
      </c>
      <c r="F1030" s="10">
        <f>Extraliga!F77</f>
        <v>0.45833333333333331</v>
      </c>
      <c r="G1030" s="8" t="str">
        <f>Extraliga!G77</f>
        <v>Hradec Králové</v>
      </c>
      <c r="H1030" s="8" t="str">
        <f>Extraliga!H77</f>
        <v>HBC Hradec Králové 1988</v>
      </c>
      <c r="I1030" s="8" t="str">
        <f>Extraliga!I77</f>
        <v>HC Kert Park Praha</v>
      </c>
    </row>
    <row r="1031" spans="1:9" x14ac:dyDescent="0.15">
      <c r="A1031" s="71" t="str">
        <f>'EL SD - sk.A+B'!A130</f>
        <v>EL SD</v>
      </c>
      <c r="B1031" s="65">
        <f>'EL SD - sk.A+B'!B130</f>
        <v>4175</v>
      </c>
      <c r="C1031" s="72" t="str">
        <f>'EL SD - sk.A+B'!C130</f>
        <v>23AB</v>
      </c>
      <c r="D1031" s="62" t="str">
        <f>'EL SD - sk.A+B'!D130</f>
        <v>sobota</v>
      </c>
      <c r="E1031" s="81">
        <f>'EL SD - sk.A+B'!E130</f>
        <v>43064</v>
      </c>
      <c r="F1031" s="74">
        <f>'EL SD - sk.A+B'!F130</f>
        <v>0.5625</v>
      </c>
      <c r="G1031" s="73" t="str">
        <f>'EL SD - sk.A+B'!G130</f>
        <v>Hradec Králové</v>
      </c>
      <c r="H1031" s="76" t="str">
        <f>'EL SD - sk.A+B'!H130</f>
        <v>HBC Hradec Králové 1988</v>
      </c>
      <c r="I1031" s="76" t="str">
        <f>'EL SD - sk.A+B'!I130</f>
        <v>TJ Snack Dobřany</v>
      </c>
    </row>
    <row r="1032" spans="1:9" x14ac:dyDescent="0.15">
      <c r="A1032" s="180" t="e">
        <f>'2.NHbL'!#REF!</f>
        <v>#REF!</v>
      </c>
      <c r="B1032" s="134" t="e">
        <f>'2.NHbL'!#REF!</f>
        <v>#REF!</v>
      </c>
      <c r="C1032" s="134" t="e">
        <f>'2.NHbL'!#REF!</f>
        <v>#REF!</v>
      </c>
      <c r="D1032" s="134" t="e">
        <f>'2.NHbL'!#REF!</f>
        <v>#REF!</v>
      </c>
      <c r="E1032" s="138" t="e">
        <f>'2.NHbL'!#REF!</f>
        <v>#REF!</v>
      </c>
      <c r="F1032" s="14" t="e">
        <f>'2.NHbL'!#REF!</f>
        <v>#REF!</v>
      </c>
      <c r="G1032" s="134" t="e">
        <f>'2.NHbL'!#REF!</f>
        <v>#REF!</v>
      </c>
      <c r="H1032" s="134" t="e">
        <f>'2.NHbL'!#REF!</f>
        <v>#REF!</v>
      </c>
      <c r="I1032" s="134" t="e">
        <f>'2.NHbL'!#REF!</f>
        <v>#REF!</v>
      </c>
    </row>
    <row r="1033" spans="1:9" x14ac:dyDescent="0.15">
      <c r="A1033" s="180" t="e">
        <f>'2.NHbL'!#REF!</f>
        <v>#REF!</v>
      </c>
      <c r="B1033" s="134" t="e">
        <f>'2.NHbL'!#REF!</f>
        <v>#REF!</v>
      </c>
      <c r="C1033" s="134" t="e">
        <f>'2.NHbL'!#REF!</f>
        <v>#REF!</v>
      </c>
      <c r="D1033" s="134" t="e">
        <f>'2.NHbL'!#REF!</f>
        <v>#REF!</v>
      </c>
      <c r="E1033" s="138" t="e">
        <f>'2.NHbL'!#REF!</f>
        <v>#REF!</v>
      </c>
      <c r="F1033" s="14" t="e">
        <f>'2.NHbL'!#REF!</f>
        <v>#REF!</v>
      </c>
      <c r="G1033" s="134" t="e">
        <f>'2.NHbL'!#REF!</f>
        <v>#REF!</v>
      </c>
      <c r="H1033" s="134" t="e">
        <f>'2.NHbL'!#REF!</f>
        <v>#REF!</v>
      </c>
      <c r="I1033" s="134" t="e">
        <f>'2.NHbL'!#REF!</f>
        <v>#REF!</v>
      </c>
    </row>
    <row r="1034" spans="1:9" x14ac:dyDescent="0.15">
      <c r="A1034" s="50" t="str">
        <f>'1.Liga'!A148</f>
        <v>1.Liga</v>
      </c>
      <c r="B1034" s="24">
        <f>'1.Liga'!B148</f>
        <v>2129</v>
      </c>
      <c r="C1034" s="24">
        <f>'1.Liga'!C148</f>
        <v>17</v>
      </c>
      <c r="D1034" s="24" t="str">
        <f>'1.Liga'!D148</f>
        <v>sobota</v>
      </c>
      <c r="E1034" s="28">
        <f>'1.Liga'!E148</f>
        <v>43064</v>
      </c>
      <c r="F1034" s="54">
        <f>'1.Liga'!F148</f>
        <v>0.47916666666666669</v>
      </c>
      <c r="G1034" s="24" t="str">
        <f>'1.Liga'!G148</f>
        <v>Jihlava</v>
      </c>
      <c r="H1034" s="51" t="str">
        <f>'1.Liga'!H148</f>
        <v>SK Jihlava</v>
      </c>
      <c r="I1034" s="51" t="str">
        <f>'1.Liga'!I148</f>
        <v>TJ HBC Olymp Jindřichův Hradec</v>
      </c>
    </row>
    <row r="1035" spans="1:9" x14ac:dyDescent="0.15">
      <c r="A1035" s="71" t="str">
        <f>'EL SD - sk.A+B'!A129</f>
        <v>EL SD</v>
      </c>
      <c r="B1035" s="65">
        <f>'EL SD - sk.A+B'!B129</f>
        <v>4174</v>
      </c>
      <c r="C1035" s="72" t="str">
        <f>'EL SD - sk.A+B'!C129</f>
        <v>23AB</v>
      </c>
      <c r="D1035" s="62" t="str">
        <f>'EL SD - sk.A+B'!D129</f>
        <v>sobota</v>
      </c>
      <c r="E1035" s="81">
        <f>'EL SD - sk.A+B'!E129</f>
        <v>43064</v>
      </c>
      <c r="F1035" s="74">
        <f>'EL SD - sk.A+B'!F129</f>
        <v>0.58333333333333337</v>
      </c>
      <c r="G1035" s="73" t="str">
        <f>'EL SD - sk.A+B'!G129</f>
        <v>Jihlava</v>
      </c>
      <c r="H1035" s="76" t="str">
        <f>'EL SD - sk.A+B'!H129</f>
        <v>SK Jihlava</v>
      </c>
      <c r="I1035" s="76" t="str">
        <f>'EL SD - sk.A+B'!I129</f>
        <v>HBC Plzeň</v>
      </c>
    </row>
    <row r="1036" spans="1:9" x14ac:dyDescent="0.15">
      <c r="A1036" s="71" t="str">
        <f>'EL SD - sk.A+B'!A131</f>
        <v>EL SD</v>
      </c>
      <c r="B1036" s="65">
        <f>'EL SD - sk.A+B'!B131</f>
        <v>4176</v>
      </c>
      <c r="C1036" s="72" t="str">
        <f>'EL SD - sk.A+B'!C131</f>
        <v>23AB</v>
      </c>
      <c r="D1036" s="62" t="str">
        <f>'EL SD - sk.A+B'!D131</f>
        <v>sobota</v>
      </c>
      <c r="E1036" s="81">
        <f>'EL SD - sk.A+B'!E131</f>
        <v>43064</v>
      </c>
      <c r="F1036" s="74">
        <f>'EL SD - sk.A+B'!F131</f>
        <v>0.66666666666666663</v>
      </c>
      <c r="G1036" s="81" t="str">
        <f>'EL SD - sk.A+B'!G131</f>
        <v>Pardubice - Polabiny</v>
      </c>
      <c r="H1036" s="76" t="str">
        <f>'EL SD - sk.A+B'!H131</f>
        <v>HBC Autosklo-H.A.K. Pardubice</v>
      </c>
      <c r="I1036" s="76" t="str">
        <f>'EL SD - sk.A+B'!I131</f>
        <v>HC ŠD Písek</v>
      </c>
    </row>
    <row r="1037" spans="1:9" x14ac:dyDescent="0.15">
      <c r="A1037" s="50" t="str">
        <f>'1.Liga'!A53</f>
        <v>1.Liga</v>
      </c>
      <c r="B1037" s="24">
        <f>'1.Liga'!B53</f>
        <v>2045</v>
      </c>
      <c r="C1037" s="24">
        <f>'1.Liga'!C53</f>
        <v>6</v>
      </c>
      <c r="D1037" s="24" t="str">
        <f>'1.Liga'!D53</f>
        <v>sobota</v>
      </c>
      <c r="E1037" s="28">
        <f>'1.Liga'!E53</f>
        <v>43064</v>
      </c>
      <c r="F1037" s="54">
        <f>'1.Liga'!F53</f>
        <v>0.58333333333333337</v>
      </c>
      <c r="G1037" s="24" t="str">
        <f>'1.Liga'!G53</f>
        <v>Pardubice - Svítkov</v>
      </c>
      <c r="H1037" s="24" t="str">
        <f>'1.Liga'!H53</f>
        <v>HBC JTEKT Svítkov Stars Pardubice</v>
      </c>
      <c r="I1037" s="24" t="str">
        <f>'1.Liga'!I53</f>
        <v>HBC Prachatice</v>
      </c>
    </row>
    <row r="1038" spans="1:9" x14ac:dyDescent="0.15">
      <c r="A1038" s="180" t="str">
        <f>'2.NHbL'!A14</f>
        <v>2.NHBL</v>
      </c>
      <c r="B1038" s="134">
        <f>'2.NHbL'!B14</f>
        <v>0</v>
      </c>
      <c r="C1038" s="134">
        <f>'2.NHbL'!C14</f>
        <v>11</v>
      </c>
      <c r="D1038" s="134" t="str">
        <f>'2.NHbL'!D14</f>
        <v>sobota</v>
      </c>
      <c r="E1038" s="138">
        <f>'2.NHbL'!E14</f>
        <v>43064</v>
      </c>
      <c r="F1038" s="202">
        <f>'2.NHbL'!F14</f>
        <v>0.54166666666666663</v>
      </c>
      <c r="G1038" s="200" t="str">
        <f>'2.NHbL'!G14</f>
        <v>Letohrad</v>
      </c>
      <c r="H1038" s="193" t="str">
        <f>'2.NHbL'!H14</f>
        <v>Žamberk</v>
      </c>
      <c r="I1038" s="193" t="str">
        <f>'2.NHbL'!I14</f>
        <v>Rangers Opočno</v>
      </c>
    </row>
    <row r="1039" spans="1:9" x14ac:dyDescent="0.15">
      <c r="A1039" s="71" t="str">
        <f>'EL SD - sk.A+B'!A141</f>
        <v>EL SD</v>
      </c>
      <c r="B1039" s="65">
        <f>'EL SD - sk.A+B'!B141</f>
        <v>4185</v>
      </c>
      <c r="C1039" s="72" t="str">
        <f>'EL SD - sk.A+B'!C141</f>
        <v>24AB</v>
      </c>
      <c r="D1039" s="82" t="str">
        <f>'EL SD - sk.A+B'!D141</f>
        <v>neděle</v>
      </c>
      <c r="E1039" s="83">
        <f>'EL SD - sk.A+B'!E141</f>
        <v>43065</v>
      </c>
      <c r="F1039" s="74">
        <f>'EL SD - sk.A+B'!F141</f>
        <v>0.47916666666666669</v>
      </c>
      <c r="G1039" s="81" t="str">
        <f>'EL SD - sk.A+B'!G141</f>
        <v>Česká Třebová</v>
      </c>
      <c r="H1039" s="76" t="str">
        <f>'EL SD - sk.A+B'!H141</f>
        <v>TJ Lokomotiva Česká Třebová</v>
      </c>
      <c r="I1039" s="76" t="str">
        <f>'EL SD - sk.A+B'!I141</f>
        <v>HSÚ Wolves Chomutov</v>
      </c>
    </row>
    <row r="1040" spans="1:9" x14ac:dyDescent="0.15">
      <c r="A1040" s="71" t="str">
        <f>'EL SD - sk.A+B'!A139</f>
        <v>EL SD</v>
      </c>
      <c r="B1040" s="65">
        <f>'EL SD - sk.A+B'!B139</f>
        <v>4183</v>
      </c>
      <c r="C1040" s="72" t="str">
        <f>'EL SD - sk.A+B'!C139</f>
        <v>24AB</v>
      </c>
      <c r="D1040" s="82" t="str">
        <f>'EL SD - sk.A+B'!D139</f>
        <v>neděle</v>
      </c>
      <c r="E1040" s="83">
        <f>'EL SD - sk.A+B'!E139</f>
        <v>43065</v>
      </c>
      <c r="F1040" s="74">
        <f>'EL SD - sk.A+B'!F139</f>
        <v>0.45833333333333331</v>
      </c>
      <c r="G1040" s="73" t="str">
        <f>'EL SD - sk.A+B'!G139</f>
        <v>Hradec Králové</v>
      </c>
      <c r="H1040" s="76" t="str">
        <f>'EL SD - sk.A+B'!H139</f>
        <v>HBC Hradec Králové 1988</v>
      </c>
      <c r="I1040" s="76" t="str">
        <f>'EL SD - sk.A+B'!I139</f>
        <v>HC ŠD Písek</v>
      </c>
    </row>
    <row r="1041" spans="1:9" x14ac:dyDescent="0.15">
      <c r="A1041" s="71" t="str">
        <f>'EL SD - sk.A+B'!A138</f>
        <v>EL SD</v>
      </c>
      <c r="B1041" s="65">
        <f>'EL SD - sk.A+B'!B138</f>
        <v>4182</v>
      </c>
      <c r="C1041" s="72" t="str">
        <f>'EL SD - sk.A+B'!C138</f>
        <v>24AB</v>
      </c>
      <c r="D1041" s="82" t="str">
        <f>'EL SD - sk.A+B'!D138</f>
        <v>neděle</v>
      </c>
      <c r="E1041" s="83">
        <f>'EL SD - sk.A+B'!E138</f>
        <v>43065</v>
      </c>
      <c r="F1041" s="74">
        <f>'EL SD - sk.A+B'!F138</f>
        <v>0.45833333333333331</v>
      </c>
      <c r="G1041" s="73" t="str">
        <f>'EL SD - sk.A+B'!G138</f>
        <v>Jihlava</v>
      </c>
      <c r="H1041" s="76" t="str">
        <f>'EL SD - sk.A+B'!H138</f>
        <v>SK Jihlava</v>
      </c>
      <c r="I1041" s="76" t="str">
        <f>'EL SD - sk.A+B'!I138</f>
        <v>HC Buldoci Stříbro</v>
      </c>
    </row>
    <row r="1042" spans="1:9" x14ac:dyDescent="0.15">
      <c r="A1042" s="71" t="str">
        <f>'EL SD - sk.A+B'!A140</f>
        <v>EL SD</v>
      </c>
      <c r="B1042" s="65">
        <f>'EL SD - sk.A+B'!B140</f>
        <v>4184</v>
      </c>
      <c r="C1042" s="72" t="str">
        <f>'EL SD - sk.A+B'!C140</f>
        <v>24AB</v>
      </c>
      <c r="D1042" s="82" t="str">
        <f>'EL SD - sk.A+B'!D140</f>
        <v>neděle</v>
      </c>
      <c r="E1042" s="83">
        <f>'EL SD - sk.A+B'!E140</f>
        <v>43065</v>
      </c>
      <c r="F1042" s="74">
        <f>'EL SD - sk.A+B'!F140</f>
        <v>0.39583333333333331</v>
      </c>
      <c r="G1042" s="81" t="str">
        <f>'EL SD - sk.A+B'!G140</f>
        <v>Pardubice - Polabiny</v>
      </c>
      <c r="H1042" s="76" t="str">
        <f>'EL SD - sk.A+B'!H140</f>
        <v>HBC Autosklo-H.A.K. Pardubice</v>
      </c>
      <c r="I1042" s="76" t="str">
        <f>'EL SD - sk.A+B'!I140</f>
        <v>TJ Snack Dobřany</v>
      </c>
    </row>
    <row r="1043" spans="1:9" x14ac:dyDescent="0.15">
      <c r="A1043" s="50" t="str">
        <f>'1.Liga'!A161</f>
        <v>1.Liga</v>
      </c>
      <c r="B1043" s="24">
        <f>'1.Liga'!B161</f>
        <v>2141</v>
      </c>
      <c r="C1043" s="24">
        <f>'1.Liga'!C161</f>
        <v>18</v>
      </c>
      <c r="D1043" s="24" t="str">
        <f>'1.Liga'!D161</f>
        <v>neděle</v>
      </c>
      <c r="E1043" s="28">
        <f>'1.Liga'!E161</f>
        <v>43065</v>
      </c>
      <c r="F1043" s="54">
        <f>'1.Liga'!F161</f>
        <v>0.58333333333333337</v>
      </c>
      <c r="G1043" s="24" t="str">
        <f>'1.Liga'!G161</f>
        <v>Pardubice - Svítkov</v>
      </c>
      <c r="H1043" s="51" t="str">
        <f>'1.Liga'!H161</f>
        <v>HBC JTEKT Svítkov Stars Pardubice</v>
      </c>
      <c r="I1043" s="51" t="str">
        <f>'1.Liga'!I161</f>
        <v>SK Kelti 2008</v>
      </c>
    </row>
    <row r="1044" spans="1:9" x14ac:dyDescent="0.15">
      <c r="A1044" s="50" t="str">
        <f>'1.Liga'!A164</f>
        <v>1.Liga</v>
      </c>
      <c r="B1044" s="24">
        <f>'1.Liga'!B164</f>
        <v>2144</v>
      </c>
      <c r="C1044" s="24">
        <f>'1.Liga'!C164</f>
        <v>18</v>
      </c>
      <c r="D1044" s="24" t="str">
        <f>'1.Liga'!D164</f>
        <v>neděle</v>
      </c>
      <c r="E1044" s="28">
        <f>'1.Liga'!E164</f>
        <v>43065</v>
      </c>
      <c r="F1044" s="54">
        <f>'1.Liga'!F164</f>
        <v>0.58333333333333337</v>
      </c>
      <c r="G1044" s="24" t="str">
        <f>'1.Liga'!G164</f>
        <v>Přelouč</v>
      </c>
      <c r="H1044" s="51" t="str">
        <f>'1.Liga'!H164</f>
        <v>HC Jestřábi Přelouč</v>
      </c>
      <c r="I1044" s="51" t="str">
        <f>'1.Liga'!I164</f>
        <v>HBC Prachatice</v>
      </c>
    </row>
    <row r="1045" spans="1:9" x14ac:dyDescent="0.15">
      <c r="A1045" s="71" t="str">
        <f>'EL SD - sk.A+B'!A151</f>
        <v>EL SD</v>
      </c>
      <c r="B1045" s="65">
        <f>'EL SD - sk.A+B'!B151</f>
        <v>4116</v>
      </c>
      <c r="C1045" s="76" t="str">
        <f>'EL SD - sk.A+B'!C151</f>
        <v>15B</v>
      </c>
      <c r="D1045" s="62" t="str">
        <f>'EL SD - sk.A+B'!D151</f>
        <v>sobota</v>
      </c>
      <c r="E1045" s="81">
        <f>'EL SD - sk.A+B'!E151</f>
        <v>43071</v>
      </c>
      <c r="F1045" s="74">
        <f>'EL SD - sk.A+B'!F151</f>
        <v>0.45833333333333331</v>
      </c>
      <c r="G1045" s="73" t="str">
        <f>'EL SD - sk.A+B'!G151</f>
        <v>Hradec Králové</v>
      </c>
      <c r="H1045" s="76" t="str">
        <f>'EL SD - sk.A+B'!H151</f>
        <v>HBC Hradec Králové 1988</v>
      </c>
      <c r="I1045" s="76" t="str">
        <f>'EL SD - sk.A+B'!I151</f>
        <v>TJ Lokomotiva Česká Třebová</v>
      </c>
    </row>
    <row r="1046" spans="1:9" x14ac:dyDescent="0.15">
      <c r="A1046" s="71" t="str">
        <f>'EL SD - sk.A+B'!A150</f>
        <v>EL SD</v>
      </c>
      <c r="B1046" s="65">
        <f>'EL SD - sk.A+B'!B150</f>
        <v>4115</v>
      </c>
      <c r="C1046" s="76" t="str">
        <f>'EL SD - sk.A+B'!C150</f>
        <v>15B</v>
      </c>
      <c r="D1046" s="62" t="str">
        <f>'EL SD - sk.A+B'!D150</f>
        <v>sobota</v>
      </c>
      <c r="E1046" s="81">
        <f>'EL SD - sk.A+B'!E150</f>
        <v>43071</v>
      </c>
      <c r="F1046" s="74">
        <f>'EL SD - sk.A+B'!F150</f>
        <v>0.58333333333333337</v>
      </c>
      <c r="G1046" s="73" t="str">
        <f>'EL SD - sk.A+B'!G150</f>
        <v>Jihlava</v>
      </c>
      <c r="H1046" s="76" t="str">
        <f>'EL SD - sk.A+B'!H150</f>
        <v>SK Jihlava</v>
      </c>
      <c r="I1046" s="76" t="str">
        <f>'EL SD - sk.A+B'!I150</f>
        <v>HBC Hostivař</v>
      </c>
    </row>
    <row r="1047" spans="1:9" x14ac:dyDescent="0.15">
      <c r="A1047" s="139" t="str">
        <f>Mikropřípravky!A4</f>
        <v>Mikropřípravky</v>
      </c>
      <c r="B1047" s="139">
        <f>Mikropřípravky!B4</f>
        <v>0</v>
      </c>
      <c r="C1047" s="139">
        <f>Mikropřípravky!C4</f>
        <v>2</v>
      </c>
      <c r="D1047" s="139" t="str">
        <f>Mikropřípravky!D4</f>
        <v>neděle</v>
      </c>
      <c r="E1047" s="140">
        <f>Mikropřípravky!E4</f>
        <v>43072</v>
      </c>
      <c r="F1047" s="204">
        <f>Mikropřípravky!F4</f>
        <v>0</v>
      </c>
      <c r="G1047" s="139" t="str">
        <f>Mikropřípravky!G4</f>
        <v>místo bude upřesněno</v>
      </c>
      <c r="H1047" s="134"/>
      <c r="I1047" s="134"/>
    </row>
    <row r="1048" spans="1:9" x14ac:dyDescent="0.15">
      <c r="A1048" s="71" t="str">
        <f>'EL SD - sk.A+B'!A114</f>
        <v>EL SD</v>
      </c>
      <c r="B1048" s="65">
        <f>'EL SD - sk.A+B'!B114</f>
        <v>4067</v>
      </c>
      <c r="C1048" s="65" t="str">
        <f>'EL SD - sk.A+B'!C114</f>
        <v>9B</v>
      </c>
      <c r="D1048" s="95" t="str">
        <f>'EL SD - sk.A+B'!D114</f>
        <v>neděle</v>
      </c>
      <c r="E1048" s="96">
        <f>'EL SD - sk.A+B'!E114</f>
        <v>43072</v>
      </c>
      <c r="F1048" s="74">
        <f>'EL SD - sk.A+B'!F114</f>
        <v>0.54166666666666663</v>
      </c>
      <c r="G1048" s="81" t="str">
        <f>'EL SD - sk.A+B'!G114</f>
        <v>Pardubice - Polabiny</v>
      </c>
      <c r="H1048" s="76" t="str">
        <f>'EL SD - sk.A+B'!H114</f>
        <v>HBC Autosklo-H.A.K. Pardubice</v>
      </c>
      <c r="I1048" s="76" t="str">
        <f>'EL SD - sk.A+B'!I114</f>
        <v>HBC Hradec Králové 1988</v>
      </c>
    </row>
    <row r="1049" spans="1:9" x14ac:dyDescent="0.15">
      <c r="A1049" s="104" t="str">
        <f>'EL MD-sk.A'!A58</f>
        <v>EL MD-sk.A</v>
      </c>
      <c r="B1049" s="72">
        <f>'EL MD-sk.A'!B58</f>
        <v>5042</v>
      </c>
      <c r="C1049" s="72">
        <f>'EL MD-sk.A'!C58</f>
        <v>14</v>
      </c>
      <c r="D1049" s="72" t="str">
        <f>'EL MD-sk.A'!D58</f>
        <v>neděle</v>
      </c>
      <c r="E1049" s="81">
        <f>'EL MD-sk.A'!E58</f>
        <v>43072</v>
      </c>
      <c r="F1049" s="74">
        <f>'EL MD-sk.A'!F58</f>
        <v>0.47916666666666669</v>
      </c>
      <c r="G1049" s="72" t="str">
        <f>'EL MD-sk.A'!G58</f>
        <v>Pardubice - Svítkov</v>
      </c>
      <c r="H1049" s="72" t="str">
        <f>'EL MD-sk.A'!H58</f>
        <v>HBC Svítkov Stars Pardubice</v>
      </c>
      <c r="I1049" s="72" t="str">
        <f>'EL MD-sk.A'!I58</f>
        <v>HBC Autosklo-H.A.K. Pardubice</v>
      </c>
    </row>
    <row r="1050" spans="1:9" x14ac:dyDescent="0.15">
      <c r="A1050" s="139" t="str">
        <f>Mikropřípravky!A5</f>
        <v>Mikropřípravky</v>
      </c>
      <c r="B1050" s="139">
        <f>Mikropřípravky!B5</f>
        <v>0</v>
      </c>
      <c r="C1050" s="139">
        <f>Mikropřípravky!C5</f>
        <v>3</v>
      </c>
      <c r="D1050" s="139" t="str">
        <f>Mikropřípravky!D5</f>
        <v>sobota</v>
      </c>
      <c r="E1050" s="140">
        <f>Mikropřípravky!E5</f>
        <v>43127</v>
      </c>
      <c r="F1050" s="204">
        <f>Mikropřípravky!F5</f>
        <v>0</v>
      </c>
      <c r="G1050" s="139" t="str">
        <f>Mikropřípravky!G5</f>
        <v>místo bude upřesněno</v>
      </c>
      <c r="H1050" s="134"/>
      <c r="I1050" s="134"/>
    </row>
    <row r="1051" spans="1:9" x14ac:dyDescent="0.15">
      <c r="A1051" s="71" t="str">
        <f>'EL SD - sk.A+B'!A161</f>
        <v>EL SD</v>
      </c>
      <c r="B1051" s="65">
        <f>'EL SD - sk.A+B'!B161</f>
        <v>4125</v>
      </c>
      <c r="C1051" s="76" t="str">
        <f>'EL SD - sk.A+B'!C161</f>
        <v>16B</v>
      </c>
      <c r="D1051" s="62" t="str">
        <f>'EL SD - sk.A+B'!D161</f>
        <v>sobota</v>
      </c>
      <c r="E1051" s="81">
        <f>'EL SD - sk.A+B'!E161</f>
        <v>43155</v>
      </c>
      <c r="F1051" s="74">
        <f>'EL SD - sk.A+B'!F161</f>
        <v>0.625</v>
      </c>
      <c r="G1051" s="81" t="str">
        <f>'EL SD - sk.A+B'!G161</f>
        <v>Česká Třebová</v>
      </c>
      <c r="H1051" s="76" t="str">
        <f>'EL SD - sk.A+B'!H161</f>
        <v>TJ Lokomotiva Česká Třebová</v>
      </c>
      <c r="I1051" s="76" t="str">
        <f>'EL SD - sk.A+B'!I161</f>
        <v>SK Jihlava</v>
      </c>
    </row>
    <row r="1052" spans="1:9" x14ac:dyDescent="0.15">
      <c r="A1052" s="20" t="str">
        <f>Extraliga!A86</f>
        <v>Extraliga</v>
      </c>
      <c r="B1052" s="8">
        <f>Extraliga!B86</f>
        <v>1070</v>
      </c>
      <c r="C1052" s="8">
        <f>Extraliga!C86</f>
        <v>14</v>
      </c>
      <c r="D1052" s="8" t="str">
        <f>Extraliga!D86</f>
        <v>sobota</v>
      </c>
      <c r="E1052" s="9">
        <f>Extraliga!E86</f>
        <v>43162</v>
      </c>
      <c r="F1052" s="10">
        <f>Extraliga!F86</f>
        <v>0.45833333333333331</v>
      </c>
      <c r="G1052" s="8" t="str">
        <f>Extraliga!G86</f>
        <v>Hradec Králové</v>
      </c>
      <c r="H1052" s="8" t="str">
        <f>Extraliga!H86</f>
        <v>HBC Hradec Králové 1988</v>
      </c>
      <c r="I1052" s="8" t="str">
        <f>Extraliga!I86</f>
        <v>TJ KOVO Praha</v>
      </c>
    </row>
    <row r="1053" spans="1:9" x14ac:dyDescent="0.15">
      <c r="A1053" s="104" t="str">
        <f>'EL MD-sk.C'!A66</f>
        <v>EL MD-sk.C</v>
      </c>
      <c r="B1053" s="72">
        <f>'EL MD-sk.C'!B66</f>
        <v>5248</v>
      </c>
      <c r="C1053" s="72">
        <f>'EL MD-sk.C'!C66</f>
        <v>16</v>
      </c>
      <c r="D1053" s="72" t="str">
        <f>'EL MD-sk.C'!D66</f>
        <v>neděle</v>
      </c>
      <c r="E1053" s="81">
        <f>'EL MD-sk.C'!E66</f>
        <v>43163</v>
      </c>
      <c r="F1053" s="74">
        <f>'EL MD-sk.C'!F66</f>
        <v>0.5</v>
      </c>
      <c r="G1053" s="72" t="str">
        <f>'EL MD-sk.C'!G66</f>
        <v>Letohrad</v>
      </c>
      <c r="H1053" s="72" t="str">
        <f>'EL MD-sk.C'!H66</f>
        <v>SK Hokejbal Letohrad</v>
      </c>
      <c r="I1053" s="76" t="str">
        <f>'EL MD-sk.C'!I66</f>
        <v>HBK Bulldogs Brno</v>
      </c>
    </row>
    <row r="1054" spans="1:9" x14ac:dyDescent="0.15">
      <c r="A1054" s="104" t="str">
        <f>'EL MD-sk.A'!A65</f>
        <v>EL MD-sk.A</v>
      </c>
      <c r="B1054" s="72">
        <f>'EL MD-sk.A'!B65</f>
        <v>5047</v>
      </c>
      <c r="C1054" s="72">
        <f>'EL MD-sk.A'!C65</f>
        <v>16</v>
      </c>
      <c r="D1054" s="72" t="str">
        <f>'EL MD-sk.A'!D65</f>
        <v>neděle</v>
      </c>
      <c r="E1054" s="81">
        <f>'EL MD-sk.A'!E65</f>
        <v>43163</v>
      </c>
      <c r="F1054" s="74">
        <f>'EL MD-sk.A'!F65</f>
        <v>0.54166666666666663</v>
      </c>
      <c r="G1054" s="76" t="str">
        <f>'EL MD-sk.A'!G65</f>
        <v>Pardubice - Polabiny</v>
      </c>
      <c r="H1054" s="72" t="str">
        <f>'EL MD-sk.A'!H65</f>
        <v>HBC Autosklo-H.A.K. Pardubice</v>
      </c>
      <c r="I1054" s="76" t="str">
        <f>'EL MD-sk.A'!I65</f>
        <v>SK Kelti 2008</v>
      </c>
    </row>
    <row r="1055" spans="1:9" x14ac:dyDescent="0.15">
      <c r="A1055" s="71" t="str">
        <f>'EL SD - sk.A+B'!A188</f>
        <v>EL SD</v>
      </c>
      <c r="B1055" s="65">
        <f>'EL SD - sk.A+B'!B188</f>
        <v>4133</v>
      </c>
      <c r="C1055" s="76" t="str">
        <f>'EL SD - sk.A+B'!C188</f>
        <v>17B</v>
      </c>
      <c r="D1055" s="62" t="str">
        <f>'EL SD - sk.A+B'!D188</f>
        <v>sobota</v>
      </c>
      <c r="E1055" s="81">
        <f>'EL SD - sk.A+B'!E188</f>
        <v>43169</v>
      </c>
      <c r="F1055" s="74">
        <f>'EL SD - sk.A+B'!F188</f>
        <v>0.5</v>
      </c>
      <c r="G1055" s="73" t="str">
        <f>'EL SD - sk.A+B'!G188</f>
        <v>Hradec Králové</v>
      </c>
      <c r="H1055" s="76" t="str">
        <f>'EL SD - sk.A+B'!H188</f>
        <v>HBC Hradec Králové 1988</v>
      </c>
      <c r="I1055" s="76" t="str">
        <f>'EL SD - sk.A+B'!I188</f>
        <v>HBC Enviform Třinec</v>
      </c>
    </row>
    <row r="1056" spans="1:9" x14ac:dyDescent="0.15">
      <c r="A1056" s="50" t="str">
        <f>'1.Liga'!A176</f>
        <v>1.Liga</v>
      </c>
      <c r="B1056" s="24">
        <f>'1.Liga'!B176</f>
        <v>2154</v>
      </c>
      <c r="C1056" s="24">
        <f>'1.Liga'!C176</f>
        <v>20</v>
      </c>
      <c r="D1056" s="24" t="str">
        <f>'1.Liga'!D176</f>
        <v>sobota</v>
      </c>
      <c r="E1056" s="28">
        <f>'1.Liga'!E176</f>
        <v>43169</v>
      </c>
      <c r="F1056" s="54">
        <f>'1.Liga'!F176</f>
        <v>0.4375</v>
      </c>
      <c r="G1056" s="24" t="str">
        <f>'1.Liga'!G176</f>
        <v>Jihlava</v>
      </c>
      <c r="H1056" s="24" t="str">
        <f>'1.Liga'!H176</f>
        <v>SK Jihlava</v>
      </c>
      <c r="I1056" s="24" t="str">
        <f>'1.Liga'!I176</f>
        <v>SK Kometa Polička</v>
      </c>
    </row>
    <row r="1057" spans="1:9" x14ac:dyDescent="0.15">
      <c r="A1057" s="71" t="str">
        <f>'EL SD - sk.A+B'!A187</f>
        <v>EL SD</v>
      </c>
      <c r="B1057" s="65">
        <f>'EL SD - sk.A+B'!B187</f>
        <v>4132</v>
      </c>
      <c r="C1057" s="76" t="str">
        <f>'EL SD - sk.A+B'!C187</f>
        <v>17B</v>
      </c>
      <c r="D1057" s="62" t="str">
        <f>'EL SD - sk.A+B'!D187</f>
        <v>sobota</v>
      </c>
      <c r="E1057" s="81">
        <f>'EL SD - sk.A+B'!E187</f>
        <v>43169</v>
      </c>
      <c r="F1057" s="74">
        <f>'EL SD - sk.A+B'!F187</f>
        <v>0.54166666666666663</v>
      </c>
      <c r="G1057" s="73" t="str">
        <f>'EL SD - sk.A+B'!G187</f>
        <v>Jihlava</v>
      </c>
      <c r="H1057" s="76" t="str">
        <f>'EL SD - sk.A+B'!H187</f>
        <v>SK Jihlava</v>
      </c>
      <c r="I1057" s="76" t="str">
        <f>'EL SD - sk.A+B'!I187</f>
        <v>HbK Karviná</v>
      </c>
    </row>
    <row r="1058" spans="1:9" x14ac:dyDescent="0.15">
      <c r="A1058" s="20" t="str">
        <f>Extraliga!A89</f>
        <v>Extraliga</v>
      </c>
      <c r="B1058" s="8">
        <f>Extraliga!B89</f>
        <v>1072</v>
      </c>
      <c r="C1058" s="8">
        <f>Extraliga!C89</f>
        <v>15</v>
      </c>
      <c r="D1058" s="8" t="str">
        <f>Extraliga!D89</f>
        <v>sobota</v>
      </c>
      <c r="E1058" s="9">
        <f>Extraliga!E89</f>
        <v>43169</v>
      </c>
      <c r="F1058" s="10">
        <f>Extraliga!F89</f>
        <v>0.41666666666666669</v>
      </c>
      <c r="G1058" s="8" t="str">
        <f>Extraliga!G89</f>
        <v>Letohrad</v>
      </c>
      <c r="H1058" s="8" t="str">
        <f>Extraliga!H89</f>
        <v>SK Hokejbal Letohrad</v>
      </c>
      <c r="I1058" s="8" t="str">
        <f>Extraliga!I89</f>
        <v>HBC Rondo Most</v>
      </c>
    </row>
    <row r="1059" spans="1:9" x14ac:dyDescent="0.15">
      <c r="A1059" s="71" t="str">
        <f>'EL SD - sk.A+B'!A186</f>
        <v>EL SD</v>
      </c>
      <c r="B1059" s="65">
        <f>'EL SD - sk.A+B'!B186</f>
        <v>4131</v>
      </c>
      <c r="C1059" s="76" t="str">
        <f>'EL SD - sk.A+B'!C186</f>
        <v>17B</v>
      </c>
      <c r="D1059" s="62" t="str">
        <f>'EL SD - sk.A+B'!D186</f>
        <v>sobota</v>
      </c>
      <c r="E1059" s="81">
        <f>'EL SD - sk.A+B'!E186</f>
        <v>43169</v>
      </c>
      <c r="F1059" s="74">
        <f>'EL SD - sk.A+B'!F186</f>
        <v>0.54166666666666663</v>
      </c>
      <c r="G1059" s="81" t="str">
        <f>'EL SD - sk.A+B'!G186</f>
        <v>Pardubice - Polabiny</v>
      </c>
      <c r="H1059" s="76" t="str">
        <f>'EL SD - sk.A+B'!H186</f>
        <v>HBC Autosklo-H.A.K. Pardubice</v>
      </c>
      <c r="I1059" s="76" t="str">
        <f>'EL SD - sk.A+B'!I186</f>
        <v>TJ Lokomotiva Česká Třebová</v>
      </c>
    </row>
    <row r="1060" spans="1:9" x14ac:dyDescent="0.15">
      <c r="A1060" s="20" t="str">
        <f>Extraliga!A92</f>
        <v>Extraliga</v>
      </c>
      <c r="B1060" s="8">
        <f>Extraliga!B92</f>
        <v>1075</v>
      </c>
      <c r="C1060" s="8">
        <f>Extraliga!C92</f>
        <v>15</v>
      </c>
      <c r="D1060" s="8" t="str">
        <f>Extraliga!D92</f>
        <v>sobota</v>
      </c>
      <c r="E1060" s="9">
        <f>Extraliga!E92</f>
        <v>43169</v>
      </c>
      <c r="F1060" s="10">
        <f>Extraliga!F92</f>
        <v>0.66666666666666663</v>
      </c>
      <c r="G1060" s="8" t="str">
        <f>Extraliga!G92</f>
        <v>Pardubice - Polabiny</v>
      </c>
      <c r="H1060" s="8" t="str">
        <f>Extraliga!H92</f>
        <v>HBC Autosklo-H.A.K. Pardubice</v>
      </c>
      <c r="I1060" s="8" t="str">
        <f>Extraliga!I92</f>
        <v>HBC Alpiq Kladno</v>
      </c>
    </row>
    <row r="1061" spans="1:9" x14ac:dyDescent="0.15">
      <c r="A1061" s="50" t="str">
        <f>'1.Liga'!A179</f>
        <v>1.Liga</v>
      </c>
      <c r="B1061" s="24">
        <f>'1.Liga'!B179</f>
        <v>2157</v>
      </c>
      <c r="C1061" s="24">
        <f>'1.Liga'!C179</f>
        <v>20</v>
      </c>
      <c r="D1061" s="24" t="str">
        <f>'1.Liga'!D179</f>
        <v>sobota</v>
      </c>
      <c r="E1061" s="28">
        <f>'1.Liga'!E179</f>
        <v>43169</v>
      </c>
      <c r="F1061" s="54">
        <f>'1.Liga'!F179</f>
        <v>0.58333333333333337</v>
      </c>
      <c r="G1061" s="24" t="str">
        <f>'1.Liga'!G179</f>
        <v>Přelouč</v>
      </c>
      <c r="H1061" s="24" t="str">
        <f>'1.Liga'!H179</f>
        <v>HC Jestřábi Přelouč</v>
      </c>
      <c r="I1061" s="24" t="str">
        <f>'1.Liga'!I179</f>
        <v>HBC JTEKT Svítkov Stars Pardubice</v>
      </c>
    </row>
    <row r="1062" spans="1:9" x14ac:dyDescent="0.15">
      <c r="A1062" s="50" t="str">
        <f>'1.Liga'!A188</f>
        <v>1.Liga</v>
      </c>
      <c r="B1062" s="24">
        <f>'1.Liga'!B188</f>
        <v>2165</v>
      </c>
      <c r="C1062" s="24">
        <f>'1.Liga'!C188</f>
        <v>21</v>
      </c>
      <c r="D1062" s="24" t="str">
        <f>'1.Liga'!D188</f>
        <v>neděle</v>
      </c>
      <c r="E1062" s="28">
        <f>'1.Liga'!E188</f>
        <v>43170</v>
      </c>
      <c r="F1062" s="54">
        <f>'1.Liga'!F188</f>
        <v>0.58333333333333337</v>
      </c>
      <c r="G1062" s="24" t="str">
        <f>'1.Liga'!G188</f>
        <v>Pardubice - Svítkov</v>
      </c>
      <c r="H1062" s="24" t="str">
        <f>'1.Liga'!H188</f>
        <v>HBC JTEKT Svítkov Stars Pardubice</v>
      </c>
      <c r="I1062" s="24" t="str">
        <f>'1.Liga'!I188</f>
        <v>Jungle Fever Kladno</v>
      </c>
    </row>
    <row r="1063" spans="1:9" x14ac:dyDescent="0.15">
      <c r="A1063" s="71" t="str">
        <f>'EL SD - sk.A+B'!A196</f>
        <v>EL SD</v>
      </c>
      <c r="B1063" s="65">
        <f>'EL SD - sk.A+B'!B196</f>
        <v>4142</v>
      </c>
      <c r="C1063" s="76" t="str">
        <f>'EL SD - sk.A+B'!C196</f>
        <v>18B</v>
      </c>
      <c r="D1063" s="62" t="str">
        <f>'EL SD - sk.A+B'!D196</f>
        <v>sobota</v>
      </c>
      <c r="E1063" s="81">
        <f>'EL SD - sk.A+B'!E196</f>
        <v>43176</v>
      </c>
      <c r="F1063" s="74">
        <f>'EL SD - sk.A+B'!F196</f>
        <v>0.625</v>
      </c>
      <c r="G1063" s="81" t="str">
        <f>'EL SD - sk.A+B'!G196</f>
        <v>Česká Třebová</v>
      </c>
      <c r="H1063" s="76" t="str">
        <f>'EL SD - sk.A+B'!H196</f>
        <v>TJ Lokomotiva Česká Třebová</v>
      </c>
      <c r="I1063" s="76" t="str">
        <f>'EL SD - sk.A+B'!I196</f>
        <v>HBC Hostivař</v>
      </c>
    </row>
    <row r="1064" spans="1:9" x14ac:dyDescent="0.15">
      <c r="A1064" s="180" t="e">
        <f>'2.NHbL'!#REF!</f>
        <v>#REF!</v>
      </c>
      <c r="B1064" s="134" t="e">
        <f>'2.NHbL'!#REF!</f>
        <v>#REF!</v>
      </c>
      <c r="C1064" s="134" t="e">
        <f>'2.NHbL'!#REF!</f>
        <v>#REF!</v>
      </c>
      <c r="D1064" s="134" t="e">
        <f>'2.NHbL'!#REF!</f>
        <v>#REF!</v>
      </c>
      <c r="E1064" s="138" t="e">
        <f>'2.NHbL'!#REF!</f>
        <v>#REF!</v>
      </c>
      <c r="F1064" s="14" t="e">
        <f>'2.NHbL'!#REF!</f>
        <v>#REF!</v>
      </c>
      <c r="G1064" s="134" t="e">
        <f>'2.NHbL'!#REF!</f>
        <v>#REF!</v>
      </c>
      <c r="H1064" s="134" t="e">
        <f>'2.NHbL'!#REF!</f>
        <v>#REF!</v>
      </c>
      <c r="I1064" s="134" t="e">
        <f>'2.NHbL'!#REF!</f>
        <v>#REF!</v>
      </c>
    </row>
    <row r="1065" spans="1:9" x14ac:dyDescent="0.15">
      <c r="A1065" s="180" t="e">
        <f>'2.NHbL'!#REF!</f>
        <v>#REF!</v>
      </c>
      <c r="B1065" s="134" t="e">
        <f>'2.NHbL'!#REF!</f>
        <v>#REF!</v>
      </c>
      <c r="C1065" s="134" t="e">
        <f>'2.NHbL'!#REF!</f>
        <v>#REF!</v>
      </c>
      <c r="D1065" s="134" t="e">
        <f>'2.NHbL'!#REF!</f>
        <v>#REF!</v>
      </c>
      <c r="E1065" s="138" t="e">
        <f>'2.NHbL'!#REF!</f>
        <v>#REF!</v>
      </c>
      <c r="F1065" s="14" t="e">
        <f>'2.NHbL'!#REF!</f>
        <v>#REF!</v>
      </c>
      <c r="G1065" s="134" t="e">
        <f>'2.NHbL'!#REF!</f>
        <v>#REF!</v>
      </c>
      <c r="H1065" s="134" t="e">
        <f>'2.NHbL'!#REF!</f>
        <v>#REF!</v>
      </c>
      <c r="I1065" s="134" t="e">
        <f>'2.NHbL'!#REF!</f>
        <v>#REF!</v>
      </c>
    </row>
    <row r="1066" spans="1:9" x14ac:dyDescent="0.15">
      <c r="A1066" s="180" t="e">
        <f>'2.NHbL'!#REF!</f>
        <v>#REF!</v>
      </c>
      <c r="B1066" s="134" t="e">
        <f>'2.NHbL'!#REF!</f>
        <v>#REF!</v>
      </c>
      <c r="C1066" s="134" t="e">
        <f>'2.NHbL'!#REF!</f>
        <v>#REF!</v>
      </c>
      <c r="D1066" s="134" t="e">
        <f>'2.NHbL'!#REF!</f>
        <v>#REF!</v>
      </c>
      <c r="E1066" s="138" t="e">
        <f>'2.NHbL'!#REF!</f>
        <v>#REF!</v>
      </c>
      <c r="F1066" s="14" t="e">
        <f>'2.NHbL'!#REF!</f>
        <v>#REF!</v>
      </c>
      <c r="G1066" s="134" t="e">
        <f>'2.NHbL'!#REF!</f>
        <v>#REF!</v>
      </c>
      <c r="H1066" s="134" t="e">
        <f>'2.NHbL'!#REF!</f>
        <v>#REF!</v>
      </c>
      <c r="I1066" s="134" t="e">
        <f>'2.NHbL'!#REF!</f>
        <v>#REF!</v>
      </c>
    </row>
    <row r="1067" spans="1:9" x14ac:dyDescent="0.15">
      <c r="A1067" s="180" t="e">
        <f>'2.NHbL'!#REF!</f>
        <v>#REF!</v>
      </c>
      <c r="B1067" s="134" t="e">
        <f>'2.NHbL'!#REF!</f>
        <v>#REF!</v>
      </c>
      <c r="C1067" s="134" t="e">
        <f>'2.NHbL'!#REF!</f>
        <v>#REF!</v>
      </c>
      <c r="D1067" s="134" t="e">
        <f>'2.NHbL'!#REF!</f>
        <v>#REF!</v>
      </c>
      <c r="E1067" s="138" t="e">
        <f>'2.NHbL'!#REF!</f>
        <v>#REF!</v>
      </c>
      <c r="F1067" s="14" t="e">
        <f>'2.NHbL'!#REF!</f>
        <v>#REF!</v>
      </c>
      <c r="G1067" s="134" t="e">
        <f>'2.NHbL'!#REF!</f>
        <v>#REF!</v>
      </c>
      <c r="H1067" s="134" t="e">
        <f>'2.NHbL'!#REF!</f>
        <v>#REF!</v>
      </c>
      <c r="I1067" s="134" t="e">
        <f>'2.NHbL'!#REF!</f>
        <v>#REF!</v>
      </c>
    </row>
    <row r="1068" spans="1:9" x14ac:dyDescent="0.15">
      <c r="A1068" s="170" t="str">
        <f>SŽ!A44</f>
        <v>SŽ</v>
      </c>
      <c r="B1068" s="134">
        <f>SŽ!B44</f>
        <v>0</v>
      </c>
      <c r="C1068" s="134">
        <f>SŽ!C44</f>
        <v>11</v>
      </c>
      <c r="D1068" s="134" t="str">
        <f>SŽ!D44</f>
        <v>sobota</v>
      </c>
      <c r="E1068" s="138">
        <f>SŽ!E44</f>
        <v>43176</v>
      </c>
      <c r="F1068" s="14">
        <f>SŽ!F44</f>
        <v>0.39583333333333331</v>
      </c>
      <c r="G1068" s="134" t="str">
        <f>SŽ!G44</f>
        <v>Pardubice - Polabiny</v>
      </c>
      <c r="H1068" s="134" t="str">
        <f>SŽ!H44</f>
        <v>HBC Autosklo-H.A.K. Pardubice</v>
      </c>
      <c r="I1068" s="134" t="str">
        <f>SŽ!I44</f>
        <v>Ježci Heřmanův Městec</v>
      </c>
    </row>
    <row r="1069" spans="1:9" x14ac:dyDescent="0.15">
      <c r="A1069" s="170" t="str">
        <f>SŽ!A45</f>
        <v>SŽ</v>
      </c>
      <c r="B1069" s="134">
        <f>SŽ!B45</f>
        <v>0</v>
      </c>
      <c r="C1069" s="134">
        <f>SŽ!C45</f>
        <v>11</v>
      </c>
      <c r="D1069" s="134" t="str">
        <f>SŽ!D45</f>
        <v>sobota</v>
      </c>
      <c r="E1069" s="138">
        <f>SŽ!E45</f>
        <v>43176</v>
      </c>
      <c r="F1069" s="14">
        <f>SŽ!F45</f>
        <v>0.39583333333333331</v>
      </c>
      <c r="G1069" s="134" t="str">
        <f>SŽ!G45</f>
        <v>Pardubice - Svítkov</v>
      </c>
      <c r="H1069" s="134" t="str">
        <f>SŽ!H45</f>
        <v>HBC JTEKT Svítkov Stars Pardubice</v>
      </c>
      <c r="I1069" s="134" t="str">
        <f>SŽ!I45</f>
        <v>SK Hokejbal Letohrad</v>
      </c>
    </row>
    <row r="1070" spans="1:9" x14ac:dyDescent="0.15">
      <c r="A1070" s="170" t="str">
        <f>SŽ!A46</f>
        <v>SŽ</v>
      </c>
      <c r="B1070" s="134">
        <f>SŽ!B46</f>
        <v>0</v>
      </c>
      <c r="C1070" s="134">
        <f>SŽ!C46</f>
        <v>11</v>
      </c>
      <c r="D1070" s="134" t="str">
        <f>SŽ!D46</f>
        <v>sobota</v>
      </c>
      <c r="E1070" s="138">
        <f>SŽ!E46</f>
        <v>43176</v>
      </c>
      <c r="F1070" s="202">
        <f>SŽ!F46</f>
        <v>0.45833333333333331</v>
      </c>
      <c r="G1070" s="134" t="str">
        <f>SŽ!G46</f>
        <v>Přelouč</v>
      </c>
      <c r="H1070" s="134" t="str">
        <f>SŽ!H46</f>
        <v>HC Jestřábi Přelouč</v>
      </c>
      <c r="I1070" s="134" t="str">
        <f>SŽ!I46</f>
        <v>HBC Hradec Králové 1988</v>
      </c>
    </row>
    <row r="1071" spans="1:9" x14ac:dyDescent="0.15">
      <c r="A1071" s="180" t="str">
        <f>'2.NHbL'!A15</f>
        <v>2.NHBL</v>
      </c>
      <c r="B1071" s="134">
        <f>'2.NHbL'!B15</f>
        <v>0</v>
      </c>
      <c r="C1071" s="134">
        <f>'2.NHbL'!C15</f>
        <v>13</v>
      </c>
      <c r="D1071" s="134" t="str">
        <f>'2.NHbL'!D15</f>
        <v>sobota</v>
      </c>
      <c r="E1071" s="138">
        <f>'2.NHbL'!E15</f>
        <v>43176</v>
      </c>
      <c r="F1071" s="202">
        <f>'2.NHbL'!F15</f>
        <v>0.54166666666666663</v>
      </c>
      <c r="G1071" s="134" t="str">
        <f>'2.NHbL'!G15</f>
        <v>Přelouč</v>
      </c>
      <c r="H1071" s="134" t="str">
        <f>'2.NHbL'!H15</f>
        <v>Přelouč "B"</v>
      </c>
      <c r="I1071" s="134" t="str">
        <f>'2.NHbL'!I15</f>
        <v>Žamberk</v>
      </c>
    </row>
    <row r="1072" spans="1:9" x14ac:dyDescent="0.15">
      <c r="A1072" s="50" t="str">
        <f>'1.Liga'!A19</f>
        <v>1.Liga</v>
      </c>
      <c r="B1072" s="24">
        <f>'1.Liga'!B19</f>
        <v>2015</v>
      </c>
      <c r="C1072" s="24">
        <f>'1.Liga'!C19</f>
        <v>2</v>
      </c>
      <c r="D1072" s="51" t="str">
        <f>'1.Liga'!D19</f>
        <v>sobota</v>
      </c>
      <c r="E1072" s="52">
        <f>'1.Liga'!E19</f>
        <v>43176</v>
      </c>
      <c r="F1072" s="54">
        <f>'1.Liga'!F19</f>
        <v>0.66666666666666663</v>
      </c>
      <c r="G1072" s="24" t="str">
        <f>'1.Liga'!G19</f>
        <v>Přelouč</v>
      </c>
      <c r="H1072" s="24" t="str">
        <f>'1.Liga'!H19</f>
        <v>HC Jestřábi Přelouč</v>
      </c>
      <c r="I1072" s="24" t="str">
        <f>'1.Liga'!I19</f>
        <v>SK Kelti 2008</v>
      </c>
    </row>
    <row r="1073" spans="1:9" x14ac:dyDescent="0.15">
      <c r="A1073" s="50" t="str">
        <f>'1.Liga'!A197</f>
        <v>1.Liga</v>
      </c>
      <c r="B1073" s="24">
        <f>'1.Liga'!B197</f>
        <v>2173</v>
      </c>
      <c r="C1073" s="24">
        <f>'1.Liga'!C197</f>
        <v>22</v>
      </c>
      <c r="D1073" s="24" t="str">
        <f>'1.Liga'!D197</f>
        <v>neděle</v>
      </c>
      <c r="E1073" s="28">
        <f>'1.Liga'!E197</f>
        <v>43177</v>
      </c>
      <c r="F1073" s="40">
        <f>'1.Liga'!F197</f>
        <v>0.54166666666666663</v>
      </c>
      <c r="G1073" s="24" t="str">
        <f>'1.Liga'!G197</f>
        <v>Jihlava</v>
      </c>
      <c r="H1073" s="51" t="str">
        <f>'1.Liga'!H197</f>
        <v>SK Jihlava</v>
      </c>
      <c r="I1073" s="51" t="str">
        <f>'1.Liga'!I197</f>
        <v>SK Kelti 2008</v>
      </c>
    </row>
    <row r="1074" spans="1:9" x14ac:dyDescent="0.15">
      <c r="A1074" s="104" t="str">
        <f>'EL MD-sk.C'!A73</f>
        <v>EL MD-sk.C</v>
      </c>
      <c r="B1074" s="72">
        <f>'EL MD-sk.C'!B73</f>
        <v>5253</v>
      </c>
      <c r="C1074" s="72">
        <f>'EL MD-sk.C'!C73</f>
        <v>18</v>
      </c>
      <c r="D1074" s="72" t="str">
        <f>'EL MD-sk.C'!D73</f>
        <v>neděle</v>
      </c>
      <c r="E1074" s="81">
        <f>'EL MD-sk.C'!E73</f>
        <v>43177</v>
      </c>
      <c r="F1074" s="74">
        <f>'EL MD-sk.C'!F73</f>
        <v>0.5</v>
      </c>
      <c r="G1074" s="72" t="str">
        <f>'EL MD-sk.C'!G73</f>
        <v>Letohrad</v>
      </c>
      <c r="H1074" s="72" t="str">
        <f>'EL MD-sk.C'!H73</f>
        <v>SK Hokejbal Letohrad</v>
      </c>
      <c r="I1074" s="76" t="str">
        <f>'EL MD-sk.C'!I73</f>
        <v>HBC Enviform Třinec</v>
      </c>
    </row>
    <row r="1075" spans="1:9" x14ac:dyDescent="0.15">
      <c r="A1075" s="104" t="str">
        <f>'EL MD-sk.A'!A72</f>
        <v>EL MD-sk.A</v>
      </c>
      <c r="B1075" s="72">
        <f>'EL MD-sk.A'!B72</f>
        <v>5052</v>
      </c>
      <c r="C1075" s="72">
        <f>'EL MD-sk.A'!C72</f>
        <v>18</v>
      </c>
      <c r="D1075" s="72" t="str">
        <f>'EL MD-sk.A'!D72</f>
        <v>neděle</v>
      </c>
      <c r="E1075" s="81">
        <f>'EL MD-sk.A'!E72</f>
        <v>43177</v>
      </c>
      <c r="F1075" s="74">
        <f>'EL MD-sk.A'!F72</f>
        <v>0.54166666666666663</v>
      </c>
      <c r="G1075" s="76" t="str">
        <f>'EL MD-sk.A'!G72</f>
        <v>Pardubice - Polabiny</v>
      </c>
      <c r="H1075" s="72" t="str">
        <f>'EL MD-sk.A'!H72</f>
        <v>HBC Autosklo-H.A.K. Pardubice</v>
      </c>
      <c r="I1075" s="76" t="str">
        <f>'EL MD-sk.A'!I72</f>
        <v>HBC Alpiq Kladno</v>
      </c>
    </row>
    <row r="1076" spans="1:9" x14ac:dyDescent="0.15">
      <c r="A1076" s="50" t="str">
        <f>'1.Liga'!A193</f>
        <v>1.Liga</v>
      </c>
      <c r="B1076" s="24">
        <f>'1.Liga'!B193</f>
        <v>2169</v>
      </c>
      <c r="C1076" s="24">
        <f>'1.Liga'!C193</f>
        <v>22</v>
      </c>
      <c r="D1076" s="24" t="str">
        <f>'1.Liga'!D193</f>
        <v>neděle</v>
      </c>
      <c r="E1076" s="28">
        <f>'1.Liga'!E193</f>
        <v>43177</v>
      </c>
      <c r="F1076" s="40">
        <f>'1.Liga'!F193</f>
        <v>0.54166666666666663</v>
      </c>
      <c r="G1076" s="24" t="str">
        <f>'1.Liga'!G193</f>
        <v>Pardubice - Svítkov</v>
      </c>
      <c r="H1076" s="51" t="str">
        <f>'1.Liga'!H193</f>
        <v>HBC JTEKT Svítkov Stars Pardubice</v>
      </c>
      <c r="I1076" s="51" t="str">
        <f>'1.Liga'!I193</f>
        <v>HBC Plzeň-Litice</v>
      </c>
    </row>
    <row r="1077" spans="1:9" x14ac:dyDescent="0.15">
      <c r="A1077" s="50" t="str">
        <f>'1.Liga'!A194</f>
        <v>1.Liga</v>
      </c>
      <c r="B1077" s="24">
        <f>'1.Liga'!B194</f>
        <v>2170</v>
      </c>
      <c r="C1077" s="24">
        <f>'1.Liga'!C194</f>
        <v>22</v>
      </c>
      <c r="D1077" s="24" t="str">
        <f>'1.Liga'!D194</f>
        <v>neděle</v>
      </c>
      <c r="E1077" s="28">
        <f>'1.Liga'!E194</f>
        <v>43177</v>
      </c>
      <c r="F1077" s="40">
        <f>'1.Liga'!F194</f>
        <v>0.54166666666666663</v>
      </c>
      <c r="G1077" s="24" t="str">
        <f>'1.Liga'!G194</f>
        <v>Přelouč</v>
      </c>
      <c r="H1077" s="51" t="str">
        <f>'1.Liga'!H194</f>
        <v>HC Jestřábi Přelouč</v>
      </c>
      <c r="I1077" s="51" t="str">
        <f>'1.Liga'!I194</f>
        <v>TJ HBC Olymp Jindřichův Hradec</v>
      </c>
    </row>
    <row r="1078" spans="1:9" x14ac:dyDescent="0.15">
      <c r="A1078" s="180" t="e">
        <f>'2.NHbL'!#REF!</f>
        <v>#REF!</v>
      </c>
      <c r="B1078" s="134" t="e">
        <f>'2.NHbL'!#REF!</f>
        <v>#REF!</v>
      </c>
      <c r="C1078" s="134" t="e">
        <f>'2.NHbL'!#REF!</f>
        <v>#REF!</v>
      </c>
      <c r="D1078" s="134" t="e">
        <f>'2.NHbL'!#REF!</f>
        <v>#REF!</v>
      </c>
      <c r="E1078" s="138" t="e">
        <f>'2.NHbL'!#REF!</f>
        <v>#REF!</v>
      </c>
      <c r="F1078" s="14" t="e">
        <f>'2.NHbL'!#REF!</f>
        <v>#REF!</v>
      </c>
      <c r="G1078" s="134" t="e">
        <f>'2.NHbL'!#REF!</f>
        <v>#REF!</v>
      </c>
      <c r="H1078" s="134" t="e">
        <f>'2.NHbL'!#REF!</f>
        <v>#REF!</v>
      </c>
      <c r="I1078" s="134" t="e">
        <f>'2.NHbL'!#REF!</f>
        <v>#REF!</v>
      </c>
    </row>
    <row r="1079" spans="1:9" x14ac:dyDescent="0.15">
      <c r="A1079" s="170" t="str">
        <f>SŽ!A48</f>
        <v>SŽ</v>
      </c>
      <c r="B1079" s="133">
        <f>SŽ!B48</f>
        <v>0</v>
      </c>
      <c r="C1079" s="133">
        <f>SŽ!C48</f>
        <v>12</v>
      </c>
      <c r="D1079" s="133" t="str">
        <f>SŽ!D48</f>
        <v>sobota</v>
      </c>
      <c r="E1079" s="138">
        <f>SŽ!E48</f>
        <v>43183</v>
      </c>
      <c r="F1079" s="14">
        <f>SŽ!F48</f>
        <v>0.39583333333333331</v>
      </c>
      <c r="G1079" s="133" t="str">
        <f>SŽ!G48</f>
        <v>Heřmanův městec</v>
      </c>
      <c r="H1079" s="133" t="str">
        <f>SŽ!H48</f>
        <v>Ježci Heřmanův Městec</v>
      </c>
      <c r="I1079" s="133" t="str">
        <f>SŽ!I48</f>
        <v>HBC Hradec Králové 1988</v>
      </c>
    </row>
    <row r="1080" spans="1:9" x14ac:dyDescent="0.15">
      <c r="A1080" s="20" t="str">
        <f>Extraliga!A100</f>
        <v>Extraliga</v>
      </c>
      <c r="B1080" s="8">
        <f>Extraliga!B100</f>
        <v>1081</v>
      </c>
      <c r="C1080" s="8">
        <f>Extraliga!C100</f>
        <v>17</v>
      </c>
      <c r="D1080" s="8" t="str">
        <f>Extraliga!D100</f>
        <v>sobota</v>
      </c>
      <c r="E1080" s="9">
        <f>Extraliga!E100</f>
        <v>43183</v>
      </c>
      <c r="F1080" s="10">
        <f>Extraliga!F100</f>
        <v>0.45833333333333331</v>
      </c>
      <c r="G1080" s="8" t="str">
        <f>Extraliga!G100</f>
        <v>Hradec Králové</v>
      </c>
      <c r="H1080" s="8" t="str">
        <f>Extraliga!H100</f>
        <v>HBC Hradec Králové 1988</v>
      </c>
      <c r="I1080" s="8" t="str">
        <f>Extraliga!I100</f>
        <v>HBC Rondo Most</v>
      </c>
    </row>
    <row r="1081" spans="1:9" x14ac:dyDescent="0.15">
      <c r="A1081" s="71" t="str">
        <f>'EL SD - sk.A+B'!A205</f>
        <v>EL SD</v>
      </c>
      <c r="B1081" s="65">
        <f>'EL SD - sk.A+B'!B205</f>
        <v>4150</v>
      </c>
      <c r="C1081" s="76" t="str">
        <f>'EL SD - sk.A+B'!C205</f>
        <v>19B</v>
      </c>
      <c r="D1081" s="62" t="str">
        <f>'EL SD - sk.A+B'!D205</f>
        <v>sobota</v>
      </c>
      <c r="E1081" s="81">
        <f>'EL SD - sk.A+B'!E205</f>
        <v>43183</v>
      </c>
      <c r="F1081" s="74">
        <f>'EL SD - sk.A+B'!F205</f>
        <v>0.5625</v>
      </c>
      <c r="G1081" s="73" t="str">
        <f>'EL SD - sk.A+B'!G205</f>
        <v>Hradec Králové</v>
      </c>
      <c r="H1081" s="76" t="str">
        <f>'EL SD - sk.A+B'!H205</f>
        <v>HBC Hradec Králové 1988</v>
      </c>
      <c r="I1081" s="76" t="str">
        <f>'EL SD - sk.A+B'!I205</f>
        <v>TJ Kovo Praha</v>
      </c>
    </row>
    <row r="1082" spans="1:9" x14ac:dyDescent="0.15">
      <c r="A1082" s="71" t="str">
        <f>'EL SD - sk.A+B'!A204</f>
        <v>EL SD</v>
      </c>
      <c r="B1082" s="65">
        <f>'EL SD - sk.A+B'!B204</f>
        <v>4149</v>
      </c>
      <c r="C1082" s="76" t="str">
        <f>'EL SD - sk.A+B'!C204</f>
        <v>19B</v>
      </c>
      <c r="D1082" s="62" t="str">
        <f>'EL SD - sk.A+B'!D204</f>
        <v>sobota</v>
      </c>
      <c r="E1082" s="81">
        <f>'EL SD - sk.A+B'!E204</f>
        <v>43183</v>
      </c>
      <c r="F1082" s="74">
        <f>'EL SD - sk.A+B'!F204</f>
        <v>0.58333333333333337</v>
      </c>
      <c r="G1082" s="73" t="str">
        <f>'EL SD - sk.A+B'!G204</f>
        <v>Jihlava</v>
      </c>
      <c r="H1082" s="76" t="str">
        <f>'EL SD - sk.A+B'!H204</f>
        <v>SK Jihlava</v>
      </c>
      <c r="I1082" s="76" t="str">
        <f>'EL SD - sk.A+B'!I204</f>
        <v>HBC Olomouc</v>
      </c>
    </row>
    <row r="1083" spans="1:9" x14ac:dyDescent="0.15">
      <c r="A1083" s="170" t="str">
        <f>SŽ!A49</f>
        <v>SŽ</v>
      </c>
      <c r="B1083" s="134">
        <f>SŽ!B49</f>
        <v>0</v>
      </c>
      <c r="C1083" s="134">
        <f>SŽ!C49</f>
        <v>12</v>
      </c>
      <c r="D1083" s="134" t="str">
        <f>SŽ!D49</f>
        <v>sobota</v>
      </c>
      <c r="E1083" s="138">
        <f>SŽ!E49</f>
        <v>43183</v>
      </c>
      <c r="F1083" s="14">
        <f>SŽ!F49</f>
        <v>0.39583333333333331</v>
      </c>
      <c r="G1083" s="134" t="str">
        <f>SŽ!G49</f>
        <v>Letohrad</v>
      </c>
      <c r="H1083" s="134" t="str">
        <f>SŽ!H49</f>
        <v>SK Hokejbal Letohrad</v>
      </c>
      <c r="I1083" s="134" t="str">
        <f>SŽ!I49</f>
        <v>HC Jestřábi Přelouč</v>
      </c>
    </row>
    <row r="1084" spans="1:9" x14ac:dyDescent="0.15">
      <c r="A1084" s="20" t="str">
        <f>Extraliga!A102</f>
        <v>Extraliga</v>
      </c>
      <c r="B1084" s="8">
        <f>Extraliga!B102</f>
        <v>1083</v>
      </c>
      <c r="C1084" s="8">
        <f>Extraliga!C102</f>
        <v>17</v>
      </c>
      <c r="D1084" s="8" t="str">
        <f>Extraliga!D102</f>
        <v>sobota</v>
      </c>
      <c r="E1084" s="9">
        <f>Extraliga!E102</f>
        <v>43183</v>
      </c>
      <c r="F1084" s="10">
        <f>Extraliga!F102</f>
        <v>0.66666666666666663</v>
      </c>
      <c r="G1084" s="8" t="str">
        <f>Extraliga!G102</f>
        <v>Letohrad</v>
      </c>
      <c r="H1084" s="8" t="str">
        <f>Extraliga!H102</f>
        <v>SK Hokejbal Letohrad</v>
      </c>
      <c r="I1084" s="8" t="str">
        <f>Extraliga!I102</f>
        <v>HC Kert Park Praha</v>
      </c>
    </row>
    <row r="1085" spans="1:9" x14ac:dyDescent="0.15">
      <c r="A1085" s="139" t="str">
        <f>Přípravky!A6</f>
        <v>Přípravky</v>
      </c>
      <c r="B1085" s="139">
        <f>Přípravky!B6</f>
        <v>0</v>
      </c>
      <c r="C1085" s="139">
        <f>Přípravky!C6</f>
        <v>4</v>
      </c>
      <c r="D1085" s="139" t="str">
        <f>Přípravky!D6</f>
        <v>sobota</v>
      </c>
      <c r="E1085" s="140">
        <f>Přípravky!E6</f>
        <v>43183</v>
      </c>
      <c r="F1085" s="204">
        <f>Přípravky!F6</f>
        <v>0</v>
      </c>
      <c r="G1085" s="139" t="str">
        <f>Přípravky!G6</f>
        <v>místo bude upřesněno</v>
      </c>
      <c r="H1085" s="134"/>
      <c r="I1085" s="134"/>
    </row>
    <row r="1086" spans="1:9" x14ac:dyDescent="0.15">
      <c r="A1086" s="170" t="str">
        <f>SŽ!A50</f>
        <v>SŽ</v>
      </c>
      <c r="B1086" s="134">
        <f>SŽ!B50</f>
        <v>0</v>
      </c>
      <c r="C1086" s="134">
        <f>SŽ!C50</f>
        <v>12</v>
      </c>
      <c r="D1086" s="134" t="str">
        <f>SŽ!D50</f>
        <v>sobota</v>
      </c>
      <c r="E1086" s="138">
        <f>SŽ!E50</f>
        <v>43183</v>
      </c>
      <c r="F1086" s="14">
        <f>SŽ!F50</f>
        <v>0.39583333333333331</v>
      </c>
      <c r="G1086" s="134" t="str">
        <f>SŽ!G50</f>
        <v>Pardubice - Polabiny</v>
      </c>
      <c r="H1086" s="134" t="str">
        <f>SŽ!H50</f>
        <v>HBC Autosklo-H.A.K. Pardubice</v>
      </c>
      <c r="I1086" s="134" t="str">
        <f>SŽ!I50</f>
        <v>HBC JTEKT Svítkov Stars Pardubice</v>
      </c>
    </row>
    <row r="1087" spans="1:9" x14ac:dyDescent="0.15">
      <c r="A1087" s="71" t="str">
        <f>'EL SD - sk.A+B'!A203</f>
        <v>EL SD</v>
      </c>
      <c r="B1087" s="65">
        <f>'EL SD - sk.A+B'!B203</f>
        <v>4148</v>
      </c>
      <c r="C1087" s="76" t="str">
        <f>'EL SD - sk.A+B'!C203</f>
        <v>19B</v>
      </c>
      <c r="D1087" s="62" t="str">
        <f>'EL SD - sk.A+B'!D203</f>
        <v>sobota</v>
      </c>
      <c r="E1087" s="81">
        <f>'EL SD - sk.A+B'!E203</f>
        <v>43183</v>
      </c>
      <c r="F1087" s="74">
        <f>'EL SD - sk.A+B'!F203</f>
        <v>0.54166666666666663</v>
      </c>
      <c r="G1087" s="81" t="str">
        <f>'EL SD - sk.A+B'!G203</f>
        <v>Pardubice - Polabiny</v>
      </c>
      <c r="H1087" s="76" t="str">
        <f>'EL SD - sk.A+B'!H203</f>
        <v>HBC Autosklo-H.A.K. Pardubice</v>
      </c>
      <c r="I1087" s="76" t="str">
        <f>'EL SD - sk.A+B'!I203</f>
        <v>HBC Enviform Třinec</v>
      </c>
    </row>
    <row r="1088" spans="1:9" x14ac:dyDescent="0.15">
      <c r="A1088" s="180" t="e">
        <f>'2.NHbL'!#REF!</f>
        <v>#REF!</v>
      </c>
      <c r="B1088" s="134" t="e">
        <f>'2.NHbL'!#REF!</f>
        <v>#REF!</v>
      </c>
      <c r="C1088" s="134" t="e">
        <f>'2.NHbL'!#REF!</f>
        <v>#REF!</v>
      </c>
      <c r="D1088" s="134" t="e">
        <f>'2.NHbL'!#REF!</f>
        <v>#REF!</v>
      </c>
      <c r="E1088" s="138" t="e">
        <f>'2.NHbL'!#REF!</f>
        <v>#REF!</v>
      </c>
      <c r="F1088" s="14" t="e">
        <f>'2.NHbL'!#REF!</f>
        <v>#REF!</v>
      </c>
      <c r="G1088" s="134" t="e">
        <f>'2.NHbL'!#REF!</f>
        <v>#REF!</v>
      </c>
      <c r="H1088" s="134" t="e">
        <f>'2.NHbL'!#REF!</f>
        <v>#REF!</v>
      </c>
      <c r="I1088" s="134" t="e">
        <f>'2.NHbL'!#REF!</f>
        <v>#REF!</v>
      </c>
    </row>
    <row r="1089" spans="1:9" x14ac:dyDescent="0.15">
      <c r="A1089" s="180" t="e">
        <f>'2.NHbL'!#REF!</f>
        <v>#REF!</v>
      </c>
      <c r="B1089" s="134" t="e">
        <f>'2.NHbL'!#REF!</f>
        <v>#REF!</v>
      </c>
      <c r="C1089" s="134" t="e">
        <f>'2.NHbL'!#REF!</f>
        <v>#REF!</v>
      </c>
      <c r="D1089" s="134" t="e">
        <f>'2.NHbL'!#REF!</f>
        <v>#REF!</v>
      </c>
      <c r="E1089" s="138" t="e">
        <f>'2.NHbL'!#REF!</f>
        <v>#REF!</v>
      </c>
      <c r="F1089" s="14" t="e">
        <f>'2.NHbL'!#REF!</f>
        <v>#REF!</v>
      </c>
      <c r="G1089" s="134" t="e">
        <f>'2.NHbL'!#REF!</f>
        <v>#REF!</v>
      </c>
      <c r="H1089" s="134" t="e">
        <f>'2.NHbL'!#REF!</f>
        <v>#REF!</v>
      </c>
      <c r="I1089" s="134" t="e">
        <f>'2.NHbL'!#REF!</f>
        <v>#REF!</v>
      </c>
    </row>
    <row r="1090" spans="1:9" x14ac:dyDescent="0.15">
      <c r="A1090" s="180" t="e">
        <f>'2.NHbL'!#REF!</f>
        <v>#REF!</v>
      </c>
      <c r="B1090" s="134" t="e">
        <f>'2.NHbL'!#REF!</f>
        <v>#REF!</v>
      </c>
      <c r="C1090" s="134" t="e">
        <f>'2.NHbL'!#REF!</f>
        <v>#REF!</v>
      </c>
      <c r="D1090" s="134" t="e">
        <f>'2.NHbL'!#REF!</f>
        <v>#REF!</v>
      </c>
      <c r="E1090" s="138" t="e">
        <f>'2.NHbL'!#REF!</f>
        <v>#REF!</v>
      </c>
      <c r="F1090" s="14" t="e">
        <f>'2.NHbL'!#REF!</f>
        <v>#REF!</v>
      </c>
      <c r="G1090" s="193" t="e">
        <f>'2.NHbL'!#REF!</f>
        <v>#REF!</v>
      </c>
      <c r="H1090" s="193" t="e">
        <f>'2.NHbL'!#REF!</f>
        <v>#REF!</v>
      </c>
      <c r="I1090" s="193" t="e">
        <f>'2.NHbL'!#REF!</f>
        <v>#REF!</v>
      </c>
    </row>
    <row r="1091" spans="1:9" x14ac:dyDescent="0.15">
      <c r="A1091" s="180" t="str">
        <f>'2.NHbL'!A16</f>
        <v>2.NHBL</v>
      </c>
      <c r="B1091" s="134">
        <f>'2.NHbL'!B16</f>
        <v>0</v>
      </c>
      <c r="C1091" s="134">
        <f>'2.NHbL'!C16</f>
        <v>14</v>
      </c>
      <c r="D1091" s="134" t="str">
        <f>'2.NHbL'!D16</f>
        <v>sobota</v>
      </c>
      <c r="E1091" s="138">
        <f>'2.NHbL'!E16</f>
        <v>43183</v>
      </c>
      <c r="F1091" s="202">
        <f>'2.NHbL'!F16</f>
        <v>0.54166666666666663</v>
      </c>
      <c r="G1091" s="134" t="str">
        <f>'2.NHbL'!G16</f>
        <v>Žamberk - Dlouhoňovice</v>
      </c>
      <c r="H1091" s="134" t="str">
        <f>'2.NHbL'!H16</f>
        <v>Žamberk</v>
      </c>
      <c r="I1091" s="134" t="str">
        <f>'2.NHbL'!I16</f>
        <v>Heřmanův Městec</v>
      </c>
    </row>
    <row r="1092" spans="1:9" x14ac:dyDescent="0.15">
      <c r="A1092" s="143" t="str">
        <f>KHbL!A46</f>
        <v>KHBL</v>
      </c>
      <c r="B1092" s="134">
        <f>KHbL!B46</f>
        <v>0</v>
      </c>
      <c r="C1092" s="134">
        <f>KHbL!C46</f>
        <v>11</v>
      </c>
      <c r="D1092" s="134" t="str">
        <f>KHbL!D46</f>
        <v>neděle</v>
      </c>
      <c r="E1092" s="138">
        <f>KHbL!E46</f>
        <v>43184</v>
      </c>
      <c r="F1092" s="14">
        <f>KHbL!F46</f>
        <v>0.75</v>
      </c>
      <c r="G1092" s="134" t="str">
        <f>KHbL!G46</f>
        <v>Heřmanův Městec</v>
      </c>
      <c r="H1092" s="134" t="str">
        <f>KHbL!H46</f>
        <v>Heřmanův Městec "B"</v>
      </c>
      <c r="I1092" s="134" t="str">
        <f>KHbL!I46</f>
        <v>Delta Pardubice</v>
      </c>
    </row>
    <row r="1093" spans="1:9" x14ac:dyDescent="0.15">
      <c r="A1093" s="143" t="str">
        <f>KHbL!A45</f>
        <v>KHBL</v>
      </c>
      <c r="B1093" s="134">
        <f>KHbL!B45</f>
        <v>0</v>
      </c>
      <c r="C1093" s="134">
        <f>KHbL!C45</f>
        <v>11</v>
      </c>
      <c r="D1093" s="134" t="str">
        <f>KHbL!D45</f>
        <v>neděle</v>
      </c>
      <c r="E1093" s="138">
        <f>KHbL!E45</f>
        <v>43184</v>
      </c>
      <c r="F1093" s="14">
        <f>KHbL!F45</f>
        <v>0.41666666666666669</v>
      </c>
      <c r="G1093" s="134" t="str">
        <f>KHbL!G45</f>
        <v>Chlumec nad Cidlinou</v>
      </c>
      <c r="H1093" s="134" t="str">
        <f>KHbL!H45</f>
        <v>Chlumec nad Cidlinou "B"</v>
      </c>
      <c r="I1093" s="134" t="str">
        <f>KHbL!I45</f>
        <v>Prachovice</v>
      </c>
    </row>
    <row r="1094" spans="1:9" x14ac:dyDescent="0.15">
      <c r="A1094" s="143" t="str">
        <f>KHbL!A47</f>
        <v>KHBL</v>
      </c>
      <c r="B1094" s="134">
        <f>KHbL!B47</f>
        <v>0</v>
      </c>
      <c r="C1094" s="134">
        <f>KHbL!C47</f>
        <v>11</v>
      </c>
      <c r="D1094" s="134" t="str">
        <f>KHbL!D47</f>
        <v>neděle</v>
      </c>
      <c r="E1094" s="138">
        <f>KHbL!E47</f>
        <v>43184</v>
      </c>
      <c r="F1094" s="14">
        <f>KHbL!F47</f>
        <v>0.4375</v>
      </c>
      <c r="G1094" s="134" t="str">
        <f>KHbL!G47</f>
        <v>Chrudim</v>
      </c>
      <c r="H1094" s="134" t="str">
        <f>KHbL!H47</f>
        <v>Jokerit Chrudim</v>
      </c>
      <c r="I1094" s="134" t="str">
        <f>KHbL!I47</f>
        <v>Autosklo HAK Pardubice "C"</v>
      </c>
    </row>
    <row r="1095" spans="1:9" x14ac:dyDescent="0.15">
      <c r="A1095" s="142" t="str">
        <f>MŽ!A8</f>
        <v>MŽ</v>
      </c>
      <c r="B1095" s="186">
        <f>MŽ!B8</f>
        <v>0</v>
      </c>
      <c r="C1095" s="186">
        <f>MŽ!C8</f>
        <v>7</v>
      </c>
      <c r="D1095" s="186" t="str">
        <f>MŽ!D8</f>
        <v>neděle</v>
      </c>
      <c r="E1095" s="187">
        <f>MŽ!E8</f>
        <v>43184</v>
      </c>
      <c r="F1095" s="188">
        <f>MŽ!F8</f>
        <v>0.35416666666666669</v>
      </c>
      <c r="G1095" s="186" t="str">
        <f>MŽ!G8</f>
        <v>Pardubice - Polabiny</v>
      </c>
    </row>
    <row r="1096" spans="1:9" x14ac:dyDescent="0.15">
      <c r="A1096" s="143" t="str">
        <f>KHbL!A44</f>
        <v>KHBL</v>
      </c>
      <c r="B1096" s="134">
        <f>KHbL!B44</f>
        <v>0</v>
      </c>
      <c r="C1096" s="134">
        <f>KHbL!C44</f>
        <v>11</v>
      </c>
      <c r="D1096" s="134" t="str">
        <f>KHbL!D44</f>
        <v>neděle</v>
      </c>
      <c r="E1096" s="138">
        <f>KHbL!E44</f>
        <v>43184</v>
      </c>
      <c r="F1096" s="14">
        <f>KHbL!F44</f>
        <v>0.70833333333333337</v>
      </c>
      <c r="G1096" s="134" t="str">
        <f>KHbL!G44</f>
        <v>Přelouč</v>
      </c>
      <c r="H1096" s="134" t="str">
        <f>KHbL!H44</f>
        <v>Opatovice</v>
      </c>
      <c r="I1096" s="134" t="str">
        <f>KHbL!I44</f>
        <v>Splašené Hole</v>
      </c>
    </row>
    <row r="1097" spans="1:9" x14ac:dyDescent="0.15">
      <c r="A1097" s="20" t="str">
        <f>Extraliga!A106</f>
        <v>Extraliga</v>
      </c>
      <c r="B1097" s="8">
        <f>Extraliga!B106</f>
        <v>1086</v>
      </c>
      <c r="C1097" s="8">
        <f>Extraliga!C106</f>
        <v>18</v>
      </c>
      <c r="D1097" s="41" t="str">
        <f>Extraliga!D106</f>
        <v>pátek</v>
      </c>
      <c r="E1097" s="9">
        <f>Extraliga!E106</f>
        <v>43189</v>
      </c>
      <c r="F1097" s="10">
        <f>Extraliga!F106</f>
        <v>0.58333333333333337</v>
      </c>
      <c r="G1097" s="8" t="str">
        <f>Extraliga!G106</f>
        <v>Pardubice - Polabiny</v>
      </c>
      <c r="H1097" s="8" t="str">
        <f>Extraliga!H106</f>
        <v>HBC Autosklo-H.A.K. Pardubice</v>
      </c>
      <c r="I1097" s="8" t="str">
        <f>Extraliga!I106</f>
        <v>Elba DDM Ústí nad Labem</v>
      </c>
    </row>
    <row r="1098" spans="1:9" x14ac:dyDescent="0.15">
      <c r="A1098" s="71" t="str">
        <f>'EL SD - sk.A+B'!A99</f>
        <v>EL SD</v>
      </c>
      <c r="B1098" s="62">
        <f>'EL SD - sk.A+B'!B99</f>
        <v>4056</v>
      </c>
      <c r="C1098" s="72" t="str">
        <f>'EL SD - sk.A+B'!C99</f>
        <v>7B</v>
      </c>
      <c r="D1098" s="62" t="str">
        <f>'EL SD - sk.A+B'!D99</f>
        <v>sobota</v>
      </c>
      <c r="E1098" s="81">
        <f>'EL SD - sk.A+B'!E99</f>
        <v>43190</v>
      </c>
      <c r="F1098" s="74">
        <f>'EL SD - sk.A+B'!F99</f>
        <v>0.54166666666666663</v>
      </c>
      <c r="G1098" s="81" t="str">
        <f>'EL SD - sk.A+B'!G99</f>
        <v>Česká Třebová</v>
      </c>
      <c r="H1098" s="76" t="str">
        <f>'EL SD - sk.A+B'!H99</f>
        <v>TJ Lokomotiva Česká Třebová</v>
      </c>
      <c r="I1098" s="76" t="str">
        <f>'EL SD - sk.A+B'!I99</f>
        <v>HbK Karviná</v>
      </c>
    </row>
    <row r="1099" spans="1:9" x14ac:dyDescent="0.15">
      <c r="A1099" s="170" t="str">
        <f>SŽ!A54</f>
        <v>SŽ</v>
      </c>
      <c r="B1099" s="134">
        <f>SŽ!B54</f>
        <v>0</v>
      </c>
      <c r="C1099" s="134">
        <f>SŽ!C54</f>
        <v>13</v>
      </c>
      <c r="D1099" s="134" t="str">
        <f>SŽ!D54</f>
        <v>sobota</v>
      </c>
      <c r="E1099" s="138">
        <f>SŽ!E54</f>
        <v>43190</v>
      </c>
      <c r="F1099" s="14">
        <f>SŽ!F54</f>
        <v>0.4375</v>
      </c>
      <c r="G1099" s="134" t="str">
        <f>SŽ!G54</f>
        <v>Hradec Králové</v>
      </c>
      <c r="H1099" s="134" t="str">
        <f>SŽ!H54</f>
        <v>HBC Hradec Králové 1988</v>
      </c>
      <c r="I1099" s="134" t="str">
        <f>SŽ!I54</f>
        <v>SK Hokejbal Letohrad</v>
      </c>
    </row>
    <row r="1100" spans="1:9" x14ac:dyDescent="0.15">
      <c r="A1100" s="180" t="e">
        <f>'2.NHbL'!#REF!</f>
        <v>#REF!</v>
      </c>
      <c r="B1100" s="134" t="e">
        <f>'2.NHbL'!#REF!</f>
        <v>#REF!</v>
      </c>
      <c r="C1100" s="134" t="e">
        <f>'2.NHbL'!#REF!</f>
        <v>#REF!</v>
      </c>
      <c r="D1100" s="134" t="e">
        <f>'2.NHbL'!#REF!</f>
        <v>#REF!</v>
      </c>
      <c r="E1100" s="138" t="e">
        <f>'2.NHbL'!#REF!</f>
        <v>#REF!</v>
      </c>
      <c r="F1100" s="14" t="e">
        <f>'2.NHbL'!#REF!</f>
        <v>#REF!</v>
      </c>
      <c r="G1100" s="134" t="e">
        <f>'2.NHbL'!#REF!</f>
        <v>#REF!</v>
      </c>
      <c r="H1100" s="134" t="e">
        <f>'2.NHbL'!#REF!</f>
        <v>#REF!</v>
      </c>
      <c r="I1100" s="134" t="e">
        <f>'2.NHbL'!#REF!</f>
        <v>#REF!</v>
      </c>
    </row>
    <row r="1101" spans="1:9" x14ac:dyDescent="0.15">
      <c r="A1101" s="180" t="e">
        <f>'2.NHbL'!#REF!</f>
        <v>#REF!</v>
      </c>
      <c r="B1101" s="134" t="e">
        <f>'2.NHbL'!#REF!</f>
        <v>#REF!</v>
      </c>
      <c r="C1101" s="134" t="e">
        <f>'2.NHbL'!#REF!</f>
        <v>#REF!</v>
      </c>
      <c r="D1101" s="134" t="e">
        <f>'2.NHbL'!#REF!</f>
        <v>#REF!</v>
      </c>
      <c r="E1101" s="138" t="e">
        <f>'2.NHbL'!#REF!</f>
        <v>#REF!</v>
      </c>
      <c r="F1101" s="14" t="e">
        <f>'2.NHbL'!#REF!</f>
        <v>#REF!</v>
      </c>
      <c r="G1101" s="134" t="e">
        <f>'2.NHbL'!#REF!</f>
        <v>#REF!</v>
      </c>
      <c r="H1101" s="134" t="e">
        <f>'2.NHbL'!#REF!</f>
        <v>#REF!</v>
      </c>
      <c r="I1101" s="134" t="e">
        <f>'2.NHbL'!#REF!</f>
        <v>#REF!</v>
      </c>
    </row>
    <row r="1102" spans="1:9" x14ac:dyDescent="0.15">
      <c r="A1102" s="20" t="str">
        <f>Extraliga!A112</f>
        <v>Extraliga</v>
      </c>
      <c r="B1102" s="8">
        <f>Extraliga!B112</f>
        <v>1091</v>
      </c>
      <c r="C1102" s="8">
        <f>Extraliga!C112</f>
        <v>19</v>
      </c>
      <c r="D1102" s="8" t="str">
        <f>Extraliga!D112</f>
        <v>sobota</v>
      </c>
      <c r="E1102" s="9">
        <f>Extraliga!E112</f>
        <v>43190</v>
      </c>
      <c r="F1102" s="10">
        <f>Extraliga!F112</f>
        <v>0.66666666666666663</v>
      </c>
      <c r="G1102" s="8" t="str">
        <f>Extraliga!G112</f>
        <v>Letohrad</v>
      </c>
      <c r="H1102" s="8" t="str">
        <f>Extraliga!H112</f>
        <v>SK Hokejbal Letohrad</v>
      </c>
      <c r="I1102" s="8" t="str">
        <f>Extraliga!I112</f>
        <v>HBC Hradec Králové 1988</v>
      </c>
    </row>
    <row r="1103" spans="1:9" x14ac:dyDescent="0.15">
      <c r="A1103" s="180" t="e">
        <f>'2.NHbL'!#REF!</f>
        <v>#REF!</v>
      </c>
      <c r="B1103" s="134" t="e">
        <f>'2.NHbL'!#REF!</f>
        <v>#REF!</v>
      </c>
      <c r="C1103" s="134" t="e">
        <f>'2.NHbL'!#REF!</f>
        <v>#REF!</v>
      </c>
      <c r="D1103" s="134" t="e">
        <f>'2.NHbL'!#REF!</f>
        <v>#REF!</v>
      </c>
      <c r="E1103" s="138" t="e">
        <f>'2.NHbL'!#REF!</f>
        <v>#REF!</v>
      </c>
      <c r="F1103" s="14" t="e">
        <f>'2.NHbL'!#REF!</f>
        <v>#REF!</v>
      </c>
      <c r="G1103" s="134" t="e">
        <f>'2.NHbL'!#REF!</f>
        <v>#REF!</v>
      </c>
      <c r="H1103" s="134" t="e">
        <f>'2.NHbL'!#REF!</f>
        <v>#REF!</v>
      </c>
      <c r="I1103" s="134" t="e">
        <f>'2.NHbL'!#REF!</f>
        <v>#REF!</v>
      </c>
    </row>
    <row r="1104" spans="1:9" x14ac:dyDescent="0.15">
      <c r="A1104" s="20" t="str">
        <f>Extraliga!A115</f>
        <v>Extraliga</v>
      </c>
      <c r="B1104" s="8">
        <f>Extraliga!B115</f>
        <v>1094</v>
      </c>
      <c r="C1104" s="8">
        <f>Extraliga!C115</f>
        <v>19</v>
      </c>
      <c r="D1104" s="8" t="str">
        <f>Extraliga!D115</f>
        <v>sobota</v>
      </c>
      <c r="E1104" s="9">
        <f>Extraliga!E115</f>
        <v>43190</v>
      </c>
      <c r="F1104" s="10">
        <f>Extraliga!F115</f>
        <v>0.66666666666666663</v>
      </c>
      <c r="G1104" s="8" t="str">
        <f>Extraliga!G115</f>
        <v>Pardubice - Polabiny</v>
      </c>
      <c r="H1104" s="8" t="str">
        <f>Extraliga!H115</f>
        <v>HBC Autosklo-H.A.K. Pardubice</v>
      </c>
      <c r="I1104" s="8" t="str">
        <f>Extraliga!I115</f>
        <v>HBC Rakovník</v>
      </c>
    </row>
    <row r="1105" spans="1:9" x14ac:dyDescent="0.15">
      <c r="A1105" s="170" t="str">
        <f>SŽ!A52</f>
        <v>SŽ</v>
      </c>
      <c r="B1105" s="134">
        <f>SŽ!B52</f>
        <v>0</v>
      </c>
      <c r="C1105" s="134">
        <f>SŽ!C52</f>
        <v>13</v>
      </c>
      <c r="D1105" s="134" t="str">
        <f>SŽ!D52</f>
        <v>sobota</v>
      </c>
      <c r="E1105" s="138">
        <f>SŽ!E52</f>
        <v>43190</v>
      </c>
      <c r="F1105" s="202">
        <f>SŽ!F52</f>
        <v>0.54166666666666663</v>
      </c>
      <c r="G1105" s="134" t="str">
        <f>SŽ!G52</f>
        <v>Pardubice - Svítkov</v>
      </c>
      <c r="H1105" s="134" t="str">
        <f>SŽ!H52</f>
        <v>HBC JTEKT Svítkov Stars Pardubice</v>
      </c>
      <c r="I1105" s="134" t="str">
        <f>SŽ!I52</f>
        <v>Ježci Heřmanův Městec</v>
      </c>
    </row>
    <row r="1106" spans="1:9" x14ac:dyDescent="0.15">
      <c r="A1106" s="170" t="str">
        <f>SŽ!A53</f>
        <v>SŽ</v>
      </c>
      <c r="B1106" s="134">
        <f>SŽ!B53</f>
        <v>0</v>
      </c>
      <c r="C1106" s="134">
        <f>SŽ!C53</f>
        <v>13</v>
      </c>
      <c r="D1106" s="134" t="str">
        <f>SŽ!D53</f>
        <v>sobota</v>
      </c>
      <c r="E1106" s="138">
        <f>SŽ!E53</f>
        <v>43190</v>
      </c>
      <c r="F1106" s="14">
        <f>SŽ!F53</f>
        <v>0.625</v>
      </c>
      <c r="G1106" s="134" t="str">
        <f>SŽ!G53</f>
        <v>Přelouč</v>
      </c>
      <c r="H1106" s="134" t="str">
        <f>SŽ!H53</f>
        <v>HC Jestřábi Přelouč</v>
      </c>
      <c r="I1106" s="134" t="str">
        <f>SŽ!I53</f>
        <v>HBC Autosklo-H.A.K. Pardubice</v>
      </c>
    </row>
    <row r="1107" spans="1:9" x14ac:dyDescent="0.15">
      <c r="A1107" s="180" t="e">
        <f>'2.NHbL'!#REF!</f>
        <v>#REF!</v>
      </c>
      <c r="B1107" s="134" t="e">
        <f>'2.NHbL'!#REF!</f>
        <v>#REF!</v>
      </c>
      <c r="C1107" s="134" t="e">
        <f>'2.NHbL'!#REF!</f>
        <v>#REF!</v>
      </c>
      <c r="D1107" s="134" t="e">
        <f>'2.NHbL'!#REF!</f>
        <v>#REF!</v>
      </c>
      <c r="E1107" s="138" t="e">
        <f>'2.NHbL'!#REF!</f>
        <v>#REF!</v>
      </c>
      <c r="F1107" s="14" t="e">
        <f>'2.NHbL'!#REF!</f>
        <v>#REF!</v>
      </c>
      <c r="G1107" s="134" t="e">
        <f>'2.NHbL'!#REF!</f>
        <v>#REF!</v>
      </c>
      <c r="H1107" s="134" t="e">
        <f>'2.NHbL'!#REF!</f>
        <v>#REF!</v>
      </c>
      <c r="I1107" s="134" t="e">
        <f>'2.NHbL'!#REF!</f>
        <v>#REF!</v>
      </c>
    </row>
    <row r="1108" spans="1:9" x14ac:dyDescent="0.15">
      <c r="A1108" s="180" t="str">
        <f>'2.NHbL'!A17</f>
        <v>2.NHBL</v>
      </c>
      <c r="B1108" s="134">
        <f>'2.NHbL'!B17</f>
        <v>0</v>
      </c>
      <c r="C1108" s="134">
        <f>'2.NHbL'!C17</f>
        <v>15</v>
      </c>
      <c r="D1108" s="134" t="str">
        <f>'2.NHbL'!D17</f>
        <v>sobota</v>
      </c>
      <c r="E1108" s="138">
        <f>'2.NHbL'!E17</f>
        <v>43190</v>
      </c>
      <c r="F1108" s="14">
        <f>'2.NHbL'!F17</f>
        <v>0.58333333333333337</v>
      </c>
      <c r="G1108" s="134" t="str">
        <f>'2.NHbL'!G17</f>
        <v>Svitavy</v>
      </c>
      <c r="H1108" s="134" t="str">
        <f>'2.NHbL'!H17</f>
        <v>Svitavy</v>
      </c>
      <c r="I1108" s="134" t="str">
        <f>'2.NHbL'!I17</f>
        <v>Žamberk</v>
      </c>
    </row>
    <row r="1109" spans="1:9" x14ac:dyDescent="0.15">
      <c r="A1109" s="104" t="str">
        <f>'EL MD-sk.C'!A80</f>
        <v>EL MD-sk.C</v>
      </c>
      <c r="B1109" s="72">
        <f>'EL MD-sk.C'!B80</f>
        <v>5258</v>
      </c>
      <c r="C1109" s="72">
        <f>'EL MD-sk.C'!C80</f>
        <v>20</v>
      </c>
      <c r="D1109" s="72" t="str">
        <f>'EL MD-sk.C'!D80</f>
        <v>neděle</v>
      </c>
      <c r="E1109" s="81">
        <f>'EL MD-sk.C'!E80</f>
        <v>43191</v>
      </c>
      <c r="F1109" s="74">
        <f>'EL MD-sk.C'!F80</f>
        <v>0.5</v>
      </c>
      <c r="G1109" s="72" t="str">
        <f>'EL MD-sk.C'!G80</f>
        <v>Letohrad</v>
      </c>
      <c r="H1109" s="72" t="str">
        <f>'EL MD-sk.C'!H80</f>
        <v>SK Hokejbal Letohrad</v>
      </c>
      <c r="I1109" s="76" t="str">
        <f>'EL MD-sk.C'!I80</f>
        <v>HBK Kyjov</v>
      </c>
    </row>
    <row r="1110" spans="1:9" x14ac:dyDescent="0.15">
      <c r="A1110" s="143" t="str">
        <f>KHbL!A48</f>
        <v>KHBL</v>
      </c>
      <c r="B1110" s="134">
        <f>KHbL!B48</f>
        <v>0</v>
      </c>
      <c r="C1110" s="134">
        <f>KHbL!C48</f>
        <v>12</v>
      </c>
      <c r="D1110" s="134" t="str">
        <f>KHbL!D48</f>
        <v>neděle</v>
      </c>
      <c r="E1110" s="138">
        <f>KHbL!E48</f>
        <v>43191</v>
      </c>
      <c r="F1110" s="202">
        <f>KHbL!F48</f>
        <v>0.625</v>
      </c>
      <c r="G1110" s="134" t="str">
        <f>KHbL!G48</f>
        <v>Pardubice - Polabiny</v>
      </c>
      <c r="H1110" s="134" t="str">
        <f>KHbL!H48</f>
        <v>Splašené Hole</v>
      </c>
      <c r="I1110" s="134" t="str">
        <f>KHbL!I48</f>
        <v>Jokerit Chrudim</v>
      </c>
    </row>
    <row r="1111" spans="1:9" x14ac:dyDescent="0.15">
      <c r="A1111" s="143" t="str">
        <f>KHbL!A49</f>
        <v>KHBL</v>
      </c>
      <c r="B1111" s="134">
        <f>KHbL!B49</f>
        <v>0</v>
      </c>
      <c r="C1111" s="134">
        <f>KHbL!C49</f>
        <v>12</v>
      </c>
      <c r="D1111" s="134" t="str">
        <f>KHbL!D49</f>
        <v>neděle</v>
      </c>
      <c r="E1111" s="138">
        <f>KHbL!E49</f>
        <v>43191</v>
      </c>
      <c r="F1111" s="202">
        <f>KHbL!F49</f>
        <v>0.70833333333333337</v>
      </c>
      <c r="G1111" s="134" t="str">
        <f>KHbL!G49</f>
        <v>Pardubice - Polabiny</v>
      </c>
      <c r="H1111" s="134" t="str">
        <f>KHbL!H49</f>
        <v>Autosklo HAK Pardubice "C"</v>
      </c>
      <c r="I1111" s="134" t="str">
        <f>KHbL!I49</f>
        <v>Heřmanův Městec "B"</v>
      </c>
    </row>
    <row r="1112" spans="1:9" x14ac:dyDescent="0.15">
      <c r="A1112" s="104" t="str">
        <f>'EL MD-sk.A'!A80</f>
        <v>EL MD-sk.A</v>
      </c>
      <c r="B1112" s="72">
        <f>'EL MD-sk.A'!B80</f>
        <v>5058</v>
      </c>
      <c r="C1112" s="72">
        <f>'EL MD-sk.A'!C80</f>
        <v>20</v>
      </c>
      <c r="D1112" s="72" t="str">
        <f>'EL MD-sk.A'!D80</f>
        <v>neděle</v>
      </c>
      <c r="E1112" s="81">
        <f>'EL MD-sk.A'!E80</f>
        <v>43191</v>
      </c>
      <c r="F1112" s="74">
        <f>'EL MD-sk.A'!F80</f>
        <v>0.47916666666666669</v>
      </c>
      <c r="G1112" s="72" t="str">
        <f>'EL MD-sk.A'!G80</f>
        <v>Pardubice - Svítkov</v>
      </c>
      <c r="H1112" s="72" t="str">
        <f>'EL MD-sk.A'!H80</f>
        <v>HBC Svítkov Stars Pardubice</v>
      </c>
      <c r="I1112" s="76" t="str">
        <f>'EL MD-sk.A'!I80</f>
        <v>HBC Hostivař</v>
      </c>
    </row>
    <row r="1113" spans="1:9" x14ac:dyDescent="0.15">
      <c r="A1113" s="143" t="str">
        <f>KHbL!A50</f>
        <v>KHBL</v>
      </c>
      <c r="B1113" s="134">
        <f>KHbL!B50</f>
        <v>0</v>
      </c>
      <c r="C1113" s="134">
        <f>KHbL!C50</f>
        <v>12</v>
      </c>
      <c r="D1113" s="134" t="str">
        <f>KHbL!D50</f>
        <v>neděle</v>
      </c>
      <c r="E1113" s="138">
        <f>KHbL!E50</f>
        <v>43191</v>
      </c>
      <c r="F1113" s="14">
        <f>KHbL!F50</f>
        <v>0.58333333333333337</v>
      </c>
      <c r="G1113" s="134" t="str">
        <f>KHbL!G50</f>
        <v>Pardubice - Svítkov</v>
      </c>
      <c r="H1113" s="134" t="str">
        <f>KHbL!H50</f>
        <v>Delta Pardubice</v>
      </c>
      <c r="I1113" s="134" t="str">
        <f>KHbL!I50</f>
        <v>Chlumec nad Cidlinou "B"</v>
      </c>
    </row>
    <row r="1114" spans="1:9" x14ac:dyDescent="0.15">
      <c r="A1114" s="143" t="str">
        <f>KHbL!A51</f>
        <v>KHBL</v>
      </c>
      <c r="B1114" s="134">
        <f>KHbL!B51</f>
        <v>0</v>
      </c>
      <c r="C1114" s="134">
        <f>KHbL!C51</f>
        <v>12</v>
      </c>
      <c r="D1114" s="134" t="str">
        <f>KHbL!D51</f>
        <v>neděle</v>
      </c>
      <c r="E1114" s="138">
        <f>KHbL!E51</f>
        <v>43191</v>
      </c>
      <c r="F1114" s="14">
        <f>KHbL!F51</f>
        <v>0.58333333333333337</v>
      </c>
      <c r="G1114" s="134" t="str">
        <f>KHbL!G51</f>
        <v>Prachovice</v>
      </c>
      <c r="H1114" s="134" t="str">
        <f>KHbL!H51</f>
        <v>Prachovice</v>
      </c>
      <c r="I1114" s="134" t="str">
        <f>KHbL!I51</f>
        <v>Opatovice</v>
      </c>
    </row>
    <row r="1115" spans="1:9" x14ac:dyDescent="0.15">
      <c r="A1115" s="71" t="str">
        <f>'EL SD - sk.A+B'!A220</f>
        <v>EL SD</v>
      </c>
      <c r="B1115" s="65">
        <f>'EL SD - sk.A+B'!B220</f>
        <v>4163</v>
      </c>
      <c r="C1115" s="76" t="str">
        <f>'EL SD - sk.A+B'!C220</f>
        <v>21B</v>
      </c>
      <c r="D1115" s="62" t="str">
        <f>'EL SD - sk.A+B'!D220</f>
        <v>sobota</v>
      </c>
      <c r="E1115" s="81">
        <f>'EL SD - sk.A+B'!E220</f>
        <v>43197</v>
      </c>
      <c r="F1115" s="74">
        <f>'EL SD - sk.A+B'!F220</f>
        <v>0.58333333333333337</v>
      </c>
      <c r="G1115" s="81" t="str">
        <f>'EL SD - sk.A+B'!G220</f>
        <v>Česká Třebová</v>
      </c>
      <c r="H1115" s="76" t="str">
        <f>'EL SD - sk.A+B'!H220</f>
        <v>TJ Lokomotiva Česká Třebová</v>
      </c>
      <c r="I1115" s="76" t="str">
        <f>'EL SD - sk.A+B'!I220</f>
        <v>HBC Enviform Třinec</v>
      </c>
    </row>
    <row r="1116" spans="1:9" x14ac:dyDescent="0.15">
      <c r="A1116" s="180" t="e">
        <f>'2.NHbL'!#REF!</f>
        <v>#REF!</v>
      </c>
      <c r="B1116" s="134" t="e">
        <f>'2.NHbL'!#REF!</f>
        <v>#REF!</v>
      </c>
      <c r="C1116" s="134" t="e">
        <f>'2.NHbL'!#REF!</f>
        <v>#REF!</v>
      </c>
      <c r="D1116" s="134" t="e">
        <f>'2.NHbL'!#REF!</f>
        <v>#REF!</v>
      </c>
      <c r="E1116" s="138" t="e">
        <f>'2.NHbL'!#REF!</f>
        <v>#REF!</v>
      </c>
      <c r="F1116" s="14" t="e">
        <f>'2.NHbL'!#REF!</f>
        <v>#REF!</v>
      </c>
      <c r="G1116" s="134" t="e">
        <f>'2.NHbL'!#REF!</f>
        <v>#REF!</v>
      </c>
      <c r="H1116" s="134" t="e">
        <f>'2.NHbL'!#REF!</f>
        <v>#REF!</v>
      </c>
      <c r="I1116" s="134" t="e">
        <f>'2.NHbL'!#REF!</f>
        <v>#REF!</v>
      </c>
    </row>
    <row r="1117" spans="1:9" x14ac:dyDescent="0.15">
      <c r="A1117" s="170" t="str">
        <f>SŽ!A56</f>
        <v>SŽ</v>
      </c>
      <c r="B1117" s="134">
        <f>SŽ!B56</f>
        <v>0</v>
      </c>
      <c r="C1117" s="134">
        <f>SŽ!C56</f>
        <v>14</v>
      </c>
      <c r="D1117" s="134" t="str">
        <f>SŽ!D56</f>
        <v>sobota</v>
      </c>
      <c r="E1117" s="138">
        <f>SŽ!E56</f>
        <v>43197</v>
      </c>
      <c r="F1117" s="202">
        <f>SŽ!F56</f>
        <v>0.6875</v>
      </c>
      <c r="G1117" s="134" t="str">
        <f>SŽ!G56</f>
        <v>Heřmanův městec</v>
      </c>
      <c r="H1117" s="134" t="str">
        <f>SŽ!H56</f>
        <v>Ježci Heřmanův Městec</v>
      </c>
      <c r="I1117" s="134" t="str">
        <f>SŽ!I56</f>
        <v>SK Hokejbal Letohrad</v>
      </c>
    </row>
    <row r="1118" spans="1:9" x14ac:dyDescent="0.15">
      <c r="A1118" s="180" t="e">
        <f>'2.NHbL'!#REF!</f>
        <v>#REF!</v>
      </c>
      <c r="B1118" s="134" t="e">
        <f>'2.NHbL'!#REF!</f>
        <v>#REF!</v>
      </c>
      <c r="C1118" s="134" t="e">
        <f>'2.NHbL'!#REF!</f>
        <v>#REF!</v>
      </c>
      <c r="D1118" s="134" t="e">
        <f>'2.NHbL'!#REF!</f>
        <v>#REF!</v>
      </c>
      <c r="E1118" s="138" t="e">
        <f>'2.NHbL'!#REF!</f>
        <v>#REF!</v>
      </c>
      <c r="F1118" s="14" t="e">
        <f>'2.NHbL'!#REF!</f>
        <v>#REF!</v>
      </c>
      <c r="G1118" s="134" t="e">
        <f>'2.NHbL'!#REF!</f>
        <v>#REF!</v>
      </c>
      <c r="H1118" s="134" t="e">
        <f>'2.NHbL'!#REF!</f>
        <v>#REF!</v>
      </c>
      <c r="I1118" s="134" t="e">
        <f>'2.NHbL'!#REF!</f>
        <v>#REF!</v>
      </c>
    </row>
    <row r="1119" spans="1:9" x14ac:dyDescent="0.15">
      <c r="A1119" s="71" t="str">
        <f>'EL SD - sk.A+B'!A223</f>
        <v>EL SD</v>
      </c>
      <c r="B1119" s="65">
        <f>'EL SD - sk.A+B'!B223</f>
        <v>4166</v>
      </c>
      <c r="C1119" s="76" t="str">
        <f>'EL SD - sk.A+B'!C223</f>
        <v>21B</v>
      </c>
      <c r="D1119" s="62" t="str">
        <f>'EL SD - sk.A+B'!D223</f>
        <v>sobota</v>
      </c>
      <c r="E1119" s="81">
        <f>'EL SD - sk.A+B'!E223</f>
        <v>43197</v>
      </c>
      <c r="F1119" s="74">
        <f>'EL SD - sk.A+B'!F223</f>
        <v>0.58333333333333337</v>
      </c>
      <c r="G1119" s="73" t="str">
        <f>'EL SD - sk.A+B'!G223</f>
        <v>Jihlava</v>
      </c>
      <c r="H1119" s="76" t="str">
        <f>'EL SD - sk.A+B'!H223</f>
        <v>SK Jihlava</v>
      </c>
      <c r="I1119" s="76" t="str">
        <f>'EL SD - sk.A+B'!I223</f>
        <v>HBC Hradec Králové 1988</v>
      </c>
    </row>
    <row r="1120" spans="1:9" x14ac:dyDescent="0.15">
      <c r="A1120" s="139" t="str">
        <f>Minipřípravky!A6</f>
        <v>Minipřípravky</v>
      </c>
      <c r="B1120" s="139">
        <f>Minipřípravky!B6</f>
        <v>0</v>
      </c>
      <c r="C1120" s="139">
        <f>Minipřípravky!C6</f>
        <v>4</v>
      </c>
      <c r="D1120" s="139" t="str">
        <f>Minipřípravky!D6</f>
        <v>sobota</v>
      </c>
      <c r="E1120" s="140">
        <f>Minipřípravky!E6</f>
        <v>43197</v>
      </c>
      <c r="F1120" s="204">
        <f>Minipřípravky!F6</f>
        <v>0</v>
      </c>
      <c r="G1120" s="139" t="str">
        <f>Minipřípravky!G6</f>
        <v>místo bude upřesněno</v>
      </c>
      <c r="H1120" s="134"/>
      <c r="I1120" s="134"/>
    </row>
    <row r="1121" spans="1:9" x14ac:dyDescent="0.15">
      <c r="A1121" s="170" t="str">
        <f>SŽ!A57</f>
        <v>SŽ</v>
      </c>
      <c r="B1121" s="134">
        <f>SŽ!B57</f>
        <v>0</v>
      </c>
      <c r="C1121" s="134">
        <f>SŽ!C57</f>
        <v>14</v>
      </c>
      <c r="D1121" s="134" t="str">
        <f>SŽ!D57</f>
        <v>sobota</v>
      </c>
      <c r="E1121" s="138">
        <f>SŽ!E57</f>
        <v>43197</v>
      </c>
      <c r="F1121" s="14">
        <f>SŽ!F57</f>
        <v>0.35416666666666669</v>
      </c>
      <c r="G1121" s="134" t="str">
        <f>SŽ!G57</f>
        <v>Pardubice - Polabiny</v>
      </c>
      <c r="H1121" s="134" t="str">
        <f>SŽ!H57</f>
        <v>HBC Autosklo-H.A.K. Pardubice</v>
      </c>
      <c r="I1121" s="134" t="str">
        <f>SŽ!I57</f>
        <v>HBC Hradec Králové 1988</v>
      </c>
    </row>
    <row r="1122" spans="1:9" x14ac:dyDescent="0.15">
      <c r="A1122" s="180" t="e">
        <f>'2.NHbL'!#REF!</f>
        <v>#REF!</v>
      </c>
      <c r="B1122" s="133" t="e">
        <f>'2.NHbL'!#REF!</f>
        <v>#REF!</v>
      </c>
      <c r="C1122" s="133" t="e">
        <f>'2.NHbL'!#REF!</f>
        <v>#REF!</v>
      </c>
      <c r="D1122" s="133" t="e">
        <f>'2.NHbL'!#REF!</f>
        <v>#REF!</v>
      </c>
      <c r="E1122" s="138" t="e">
        <f>'2.NHbL'!#REF!</f>
        <v>#REF!</v>
      </c>
      <c r="F1122" s="14" t="e">
        <f>'2.NHbL'!#REF!</f>
        <v>#REF!</v>
      </c>
      <c r="G1122" s="134" t="e">
        <f>'2.NHbL'!#REF!</f>
        <v>#REF!</v>
      </c>
      <c r="H1122" s="134" t="e">
        <f>'2.NHbL'!#REF!</f>
        <v>#REF!</v>
      </c>
      <c r="I1122" s="134" t="e">
        <f>'2.NHbL'!#REF!</f>
        <v>#REF!</v>
      </c>
    </row>
    <row r="1123" spans="1:9" x14ac:dyDescent="0.15">
      <c r="A1123" s="71" t="str">
        <f>'EL SD - sk.A+B'!A222</f>
        <v>EL SD</v>
      </c>
      <c r="B1123" s="65">
        <f>'EL SD - sk.A+B'!B222</f>
        <v>4165</v>
      </c>
      <c r="C1123" s="76" t="str">
        <f>'EL SD - sk.A+B'!C222</f>
        <v>21B</v>
      </c>
      <c r="D1123" s="62" t="str">
        <f>'EL SD - sk.A+B'!D222</f>
        <v>sobota</v>
      </c>
      <c r="E1123" s="81">
        <f>'EL SD - sk.A+B'!E222</f>
        <v>43197</v>
      </c>
      <c r="F1123" s="74">
        <f>'EL SD - sk.A+B'!F222</f>
        <v>0.54166666666666663</v>
      </c>
      <c r="G1123" s="81" t="str">
        <f>'EL SD - sk.A+B'!G222</f>
        <v>Pardubice - Polabiny</v>
      </c>
      <c r="H1123" s="76" t="str">
        <f>'EL SD - sk.A+B'!H222</f>
        <v>HBC Autosklo-H.A.K. Pardubice</v>
      </c>
      <c r="I1123" s="76" t="str">
        <f>'EL SD - sk.A+B'!I222</f>
        <v>TJ Kovo Praha</v>
      </c>
    </row>
    <row r="1124" spans="1:9" x14ac:dyDescent="0.15">
      <c r="A1124" s="20" t="str">
        <f>Extraliga!A119</f>
        <v>Extraliga</v>
      </c>
      <c r="B1124" s="8">
        <f>Extraliga!B119</f>
        <v>1097</v>
      </c>
      <c r="C1124" s="8">
        <f>Extraliga!C119</f>
        <v>20</v>
      </c>
      <c r="D1124" s="8" t="str">
        <f>Extraliga!D119</f>
        <v>sobota</v>
      </c>
      <c r="E1124" s="9">
        <f>Extraliga!E119</f>
        <v>43197</v>
      </c>
      <c r="F1124" s="10">
        <f>Extraliga!F119</f>
        <v>0.66666666666666663</v>
      </c>
      <c r="G1124" s="8" t="str">
        <f>Extraliga!G119</f>
        <v>Pardubice - Polabiny</v>
      </c>
      <c r="H1124" s="8" t="str">
        <f>Extraliga!H119</f>
        <v>HBC Autosklo-H.A.K. Pardubice</v>
      </c>
      <c r="I1124" s="8" t="str">
        <f>Extraliga!I119</f>
        <v>TJ KOVO Praha</v>
      </c>
    </row>
    <row r="1125" spans="1:9" x14ac:dyDescent="0.15">
      <c r="A1125" s="170" t="str">
        <f>SŽ!A58</f>
        <v>SŽ</v>
      </c>
      <c r="B1125" s="134">
        <f>SŽ!B58</f>
        <v>0</v>
      </c>
      <c r="C1125" s="134">
        <f>SŽ!C58</f>
        <v>14</v>
      </c>
      <c r="D1125" s="134" t="str">
        <f>SŽ!D58</f>
        <v>sobota</v>
      </c>
      <c r="E1125" s="138">
        <f>SŽ!E58</f>
        <v>43197</v>
      </c>
      <c r="F1125" s="14">
        <f>SŽ!F58</f>
        <v>0.39583333333333331</v>
      </c>
      <c r="G1125" s="134" t="str">
        <f>SŽ!G58</f>
        <v>Pardubice - Svítkov</v>
      </c>
      <c r="H1125" s="134" t="str">
        <f>SŽ!H58</f>
        <v>HBC JTEKT Svítkov Stars Pardubice</v>
      </c>
      <c r="I1125" s="134" t="str">
        <f>SŽ!I58</f>
        <v>HC Jestřábi Přelouč</v>
      </c>
    </row>
    <row r="1126" spans="1:9" x14ac:dyDescent="0.15">
      <c r="A1126" s="180" t="e">
        <f>'2.NHbL'!#REF!</f>
        <v>#REF!</v>
      </c>
      <c r="B1126" s="133" t="e">
        <f>'2.NHbL'!#REF!</f>
        <v>#REF!</v>
      </c>
      <c r="C1126" s="133" t="e">
        <f>'2.NHbL'!#REF!</f>
        <v>#REF!</v>
      </c>
      <c r="D1126" s="133" t="e">
        <f>'2.NHbL'!#REF!</f>
        <v>#REF!</v>
      </c>
      <c r="E1126" s="138" t="e">
        <f>'2.NHbL'!#REF!</f>
        <v>#REF!</v>
      </c>
      <c r="F1126" s="14" t="e">
        <f>'2.NHbL'!#REF!</f>
        <v>#REF!</v>
      </c>
      <c r="G1126" s="133" t="e">
        <f>'2.NHbL'!#REF!</f>
        <v>#REF!</v>
      </c>
      <c r="H1126" s="133" t="e">
        <f>'2.NHbL'!#REF!</f>
        <v>#REF!</v>
      </c>
      <c r="I1126" s="133" t="e">
        <f>'2.NHbL'!#REF!</f>
        <v>#REF!</v>
      </c>
    </row>
    <row r="1127" spans="1:9" x14ac:dyDescent="0.15">
      <c r="A1127" s="180" t="str">
        <f>'2.NHbL'!A18</f>
        <v>2.NHBL</v>
      </c>
      <c r="B1127" s="134">
        <f>'2.NHbL'!B18</f>
        <v>0</v>
      </c>
      <c r="C1127" s="134">
        <f>'2.NHbL'!C18</f>
        <v>16</v>
      </c>
      <c r="D1127" s="134" t="str">
        <f>'2.NHbL'!D18</f>
        <v>sobota</v>
      </c>
      <c r="E1127" s="138">
        <f>'2.NHbL'!E18</f>
        <v>43197</v>
      </c>
      <c r="F1127" s="202">
        <f>'2.NHbL'!F18</f>
        <v>0.54166666666666663</v>
      </c>
      <c r="G1127" s="134" t="str">
        <f>'2.NHbL'!G18</f>
        <v>Žamberk - Dlouhoňovice</v>
      </c>
      <c r="H1127" s="134" t="str">
        <f>'2.NHbL'!H18</f>
        <v>Žamberk</v>
      </c>
      <c r="I1127" s="134" t="str">
        <f>'2.NHbL'!I18</f>
        <v>Hradec Králové "B"</v>
      </c>
    </row>
    <row r="1128" spans="1:9" x14ac:dyDescent="0.15">
      <c r="A1128" s="143" t="str">
        <f>KHbL!A55</f>
        <v>KHBL</v>
      </c>
      <c r="B1128" s="134">
        <f>KHbL!B55</f>
        <v>0</v>
      </c>
      <c r="C1128" s="134">
        <f>KHbL!C55</f>
        <v>13</v>
      </c>
      <c r="D1128" s="134" t="str">
        <f>KHbL!D55</f>
        <v>neděle</v>
      </c>
      <c r="E1128" s="138">
        <f>KHbL!E55</f>
        <v>43198</v>
      </c>
      <c r="F1128" s="14">
        <f>KHbL!F55</f>
        <v>0.75</v>
      </c>
      <c r="G1128" s="134" t="str">
        <f>KHbL!G55</f>
        <v>Heřmanův Městec</v>
      </c>
      <c r="H1128" s="134" t="str">
        <f>KHbL!H55</f>
        <v>Heřmanův Městec "B"</v>
      </c>
      <c r="I1128" s="134" t="str">
        <f>KHbL!I55</f>
        <v>Jokerit Chrudim</v>
      </c>
    </row>
    <row r="1129" spans="1:9" x14ac:dyDescent="0.15">
      <c r="A1129" s="143" t="str">
        <f>KHbL!A54</f>
        <v>KHBL</v>
      </c>
      <c r="B1129" s="134">
        <f>KHbL!B54</f>
        <v>0</v>
      </c>
      <c r="C1129" s="134">
        <f>KHbL!C54</f>
        <v>13</v>
      </c>
      <c r="D1129" s="134" t="str">
        <f>KHbL!D54</f>
        <v>neděle</v>
      </c>
      <c r="E1129" s="138">
        <f>KHbL!E54</f>
        <v>43198</v>
      </c>
      <c r="F1129" s="14">
        <f>KHbL!F54</f>
        <v>0.41666666666666669</v>
      </c>
      <c r="G1129" s="134" t="str">
        <f>KHbL!G54</f>
        <v>Chlumec nad Cidlinou</v>
      </c>
      <c r="H1129" s="134" t="str">
        <f>KHbL!H54</f>
        <v>Chlumec nad Cidlinou "B"</v>
      </c>
      <c r="I1129" s="134" t="str">
        <f>KHbL!I54</f>
        <v>Autosklo HAK Pardubice "C"</v>
      </c>
    </row>
    <row r="1130" spans="1:9" x14ac:dyDescent="0.15">
      <c r="A1130" s="104" t="str">
        <f>'EL MD-sk.A'!A86</f>
        <v>EL MD-sk.A</v>
      </c>
      <c r="B1130" s="72">
        <f>'EL MD-sk.A'!B86</f>
        <v>5063</v>
      </c>
      <c r="C1130" s="72">
        <f>'EL MD-sk.A'!C86</f>
        <v>21</v>
      </c>
      <c r="D1130" s="72" t="str">
        <f>'EL MD-sk.A'!D86</f>
        <v>neděle</v>
      </c>
      <c r="E1130" s="81">
        <f>'EL MD-sk.A'!E86</f>
        <v>43198</v>
      </c>
      <c r="F1130" s="74">
        <f>'EL MD-sk.A'!F86</f>
        <v>0.54166666666666663</v>
      </c>
      <c r="G1130" s="76" t="str">
        <f>'EL MD-sk.A'!G86</f>
        <v>Pardubice - Polabiny</v>
      </c>
      <c r="H1130" s="72" t="str">
        <f>'EL MD-sk.A'!H86</f>
        <v>HBC Autosklo-H.A.K. Pardubice</v>
      </c>
      <c r="I1130" s="72" t="str">
        <f>'EL MD-sk.A'!I86</f>
        <v>HBC Svítkov Stars Pardubice</v>
      </c>
    </row>
    <row r="1131" spans="1:9" x14ac:dyDescent="0.15">
      <c r="A1131" s="142" t="str">
        <f>MŽ!A9</f>
        <v>MŽ</v>
      </c>
      <c r="B1131" s="186">
        <f>MŽ!B9</f>
        <v>0</v>
      </c>
      <c r="C1131" s="186">
        <f>MŽ!C9</f>
        <v>8</v>
      </c>
      <c r="D1131" s="186" t="str">
        <f>MŽ!D9</f>
        <v>neděle</v>
      </c>
      <c r="E1131" s="187">
        <f>MŽ!E9</f>
        <v>43198</v>
      </c>
      <c r="F1131" s="188">
        <f>MŽ!F9</f>
        <v>0.35416666666666669</v>
      </c>
      <c r="G1131" s="186" t="str">
        <f>MŽ!G9</f>
        <v>Pardubice - Svítkov</v>
      </c>
      <c r="H1131" s="134"/>
      <c r="I1131" s="134"/>
    </row>
    <row r="1132" spans="1:9" x14ac:dyDescent="0.15">
      <c r="A1132" s="143" t="str">
        <f>KHbL!A53</f>
        <v>KHBL</v>
      </c>
      <c r="B1132" s="134">
        <f>KHbL!B53</f>
        <v>0</v>
      </c>
      <c r="C1132" s="134">
        <f>KHbL!C53</f>
        <v>13</v>
      </c>
      <c r="D1132" s="134" t="str">
        <f>KHbL!D53</f>
        <v>neděle</v>
      </c>
      <c r="E1132" s="138">
        <f>KHbL!E53</f>
        <v>43198</v>
      </c>
      <c r="F1132" s="14">
        <f>KHbL!F53</f>
        <v>0.70833333333333337</v>
      </c>
      <c r="G1132" s="134" t="str">
        <f>KHbL!G53</f>
        <v>Pardubice - Svítkov</v>
      </c>
      <c r="H1132" s="134" t="str">
        <f>KHbL!H53</f>
        <v>Delta Pardubice</v>
      </c>
      <c r="I1132" s="134" t="str">
        <f>KHbL!I53</f>
        <v>Opatovice</v>
      </c>
    </row>
    <row r="1133" spans="1:9" x14ac:dyDescent="0.15">
      <c r="A1133" s="143" t="str">
        <f>KHbL!A52</f>
        <v>KHBL</v>
      </c>
      <c r="B1133" s="134">
        <f>KHbL!B52</f>
        <v>0</v>
      </c>
      <c r="C1133" s="134">
        <f>KHbL!C52</f>
        <v>13</v>
      </c>
      <c r="D1133" s="134" t="str">
        <f>KHbL!D52</f>
        <v>neděle</v>
      </c>
      <c r="E1133" s="138">
        <f>KHbL!E52</f>
        <v>43198</v>
      </c>
      <c r="F1133" s="14">
        <f>KHbL!F52</f>
        <v>0.58333333333333337</v>
      </c>
      <c r="G1133" s="134" t="str">
        <f>KHbL!G52</f>
        <v>Prachovice</v>
      </c>
      <c r="H1133" s="134" t="str">
        <f>KHbL!H52</f>
        <v>Prachovice</v>
      </c>
      <c r="I1133" s="134" t="str">
        <f>KHbL!I52</f>
        <v>Splašené Hole</v>
      </c>
    </row>
    <row r="1134" spans="1:9" x14ac:dyDescent="0.15">
      <c r="A1134" s="104" t="str">
        <f>'EL MD-sk.C'!A86</f>
        <v>EL MD-sk.C</v>
      </c>
      <c r="B1134" s="72">
        <f>'EL MD-sk.C'!B86</f>
        <v>5263</v>
      </c>
      <c r="C1134" s="72">
        <f>'EL MD-sk.C'!C86</f>
        <v>21</v>
      </c>
      <c r="D1134" s="72" t="str">
        <f>'EL MD-sk.C'!D86</f>
        <v>neděle</v>
      </c>
      <c r="E1134" s="81">
        <f>'EL MD-sk.C'!E86</f>
        <v>43198</v>
      </c>
      <c r="F1134" s="74">
        <f>'EL MD-sk.C'!F86</f>
        <v>0.45833333333333331</v>
      </c>
      <c r="G1134" s="76" t="str">
        <f>'EL MD-sk.C'!G86</f>
        <v>Svitavy</v>
      </c>
      <c r="H1134" s="72" t="str">
        <f>'EL MD-sk.C'!H86</f>
        <v>TJ Sršni Svitavy</v>
      </c>
      <c r="I1134" s="72" t="str">
        <f>'EL MD-sk.C'!I86</f>
        <v>SK Hokejbal Letohrad</v>
      </c>
    </row>
    <row r="1135" spans="1:9" x14ac:dyDescent="0.15">
      <c r="A1135" s="170" t="str">
        <f>SŽ!A61</f>
        <v>SŽ</v>
      </c>
      <c r="B1135" s="134">
        <f>SŽ!B61</f>
        <v>0</v>
      </c>
      <c r="C1135" s="134">
        <f>SŽ!C61</f>
        <v>15</v>
      </c>
      <c r="D1135" s="134" t="str">
        <f>SŽ!D61</f>
        <v>sobota</v>
      </c>
      <c r="E1135" s="138">
        <f>SŽ!E61</f>
        <v>43204</v>
      </c>
      <c r="F1135" s="14">
        <f>SŽ!F61</f>
        <v>0.39583333333333331</v>
      </c>
      <c r="G1135" s="134" t="str">
        <f>SŽ!G61</f>
        <v>Hradec Králové</v>
      </c>
      <c r="H1135" s="134" t="str">
        <f>SŽ!H61</f>
        <v>HBC Hradec Králové 1988</v>
      </c>
      <c r="I1135" s="134" t="str">
        <f>SŽ!I61</f>
        <v>HBC JTEKT Svítkov Stars Pardubice</v>
      </c>
    </row>
    <row r="1136" spans="1:9" x14ac:dyDescent="0.15">
      <c r="A1136" s="20" t="str">
        <f>Extraliga!A126</f>
        <v>Extraliga</v>
      </c>
      <c r="B1136" s="8">
        <f>Extraliga!B126</f>
        <v>1103</v>
      </c>
      <c r="C1136" s="8">
        <f>Extraliga!C126</f>
        <v>21</v>
      </c>
      <c r="D1136" s="8" t="str">
        <f>Extraliga!D126</f>
        <v>sobota</v>
      </c>
      <c r="E1136" s="9">
        <f>Extraliga!E126</f>
        <v>43204</v>
      </c>
      <c r="F1136" s="40">
        <f>Extraliga!F126</f>
        <v>0.54166666666666663</v>
      </c>
      <c r="G1136" s="8" t="str">
        <f>Extraliga!G126</f>
        <v>Hradec Králové</v>
      </c>
      <c r="H1136" s="8" t="str">
        <f>Extraliga!H126</f>
        <v>HBC Hradec Králové 1988</v>
      </c>
      <c r="I1136" s="8" t="str">
        <f>Extraliga!I126</f>
        <v>HBC Autosklo-H.A.K. Pardubice</v>
      </c>
    </row>
    <row r="1137" spans="1:9" x14ac:dyDescent="0.15">
      <c r="A1137" s="180" t="e">
        <f>'2.NHbL'!#REF!</f>
        <v>#REF!</v>
      </c>
      <c r="B1137" s="134" t="e">
        <f>'2.NHbL'!#REF!</f>
        <v>#REF!</v>
      </c>
      <c r="C1137" s="134" t="e">
        <f>'2.NHbL'!#REF!</f>
        <v>#REF!</v>
      </c>
      <c r="D1137" s="134" t="e">
        <f>'2.NHbL'!#REF!</f>
        <v>#REF!</v>
      </c>
      <c r="E1137" s="138" t="e">
        <f>'2.NHbL'!#REF!</f>
        <v>#REF!</v>
      </c>
      <c r="F1137" s="14" t="e">
        <f>'2.NHbL'!#REF!</f>
        <v>#REF!</v>
      </c>
      <c r="G1137" s="134" t="e">
        <f>'2.NHbL'!#REF!</f>
        <v>#REF!</v>
      </c>
      <c r="H1137" s="134" t="e">
        <f>'2.NHbL'!#REF!</f>
        <v>#REF!</v>
      </c>
      <c r="I1137" s="134" t="e">
        <f>'2.NHbL'!#REF!</f>
        <v>#REF!</v>
      </c>
    </row>
    <row r="1138" spans="1:9" x14ac:dyDescent="0.15">
      <c r="A1138" s="170" t="str">
        <f>SŽ!A62</f>
        <v>SŽ</v>
      </c>
      <c r="B1138" s="134">
        <f>SŽ!B62</f>
        <v>0</v>
      </c>
      <c r="C1138" s="134">
        <f>SŽ!C62</f>
        <v>15</v>
      </c>
      <c r="D1138" s="134" t="str">
        <f>SŽ!D62</f>
        <v>sobota</v>
      </c>
      <c r="E1138" s="138">
        <f>SŽ!E62</f>
        <v>43204</v>
      </c>
      <c r="F1138" s="14">
        <f>SŽ!F62</f>
        <v>0.39583333333333331</v>
      </c>
      <c r="G1138" s="134" t="str">
        <f>SŽ!G62</f>
        <v>Letohrad</v>
      </c>
      <c r="H1138" s="134" t="str">
        <f>SŽ!H62</f>
        <v>SK Hokejbal Letohrad</v>
      </c>
      <c r="I1138" s="134" t="str">
        <f>SŽ!I62</f>
        <v>HBC Autosklo-H.A.K. Pardubice</v>
      </c>
    </row>
    <row r="1139" spans="1:9" x14ac:dyDescent="0.15">
      <c r="A1139" s="20" t="str">
        <f>Extraliga!A128</f>
        <v>Extraliga</v>
      </c>
      <c r="B1139" s="8">
        <f>Extraliga!B128</f>
        <v>1105</v>
      </c>
      <c r="C1139" s="8">
        <f>Extraliga!C128</f>
        <v>21</v>
      </c>
      <c r="D1139" s="8" t="str">
        <f>Extraliga!D128</f>
        <v>sobota</v>
      </c>
      <c r="E1139" s="9">
        <f>Extraliga!E128</f>
        <v>43204</v>
      </c>
      <c r="F1139" s="40">
        <f>Extraliga!F128</f>
        <v>0.54166666666666663</v>
      </c>
      <c r="G1139" s="8" t="str">
        <f>Extraliga!G128</f>
        <v>Letohrad</v>
      </c>
      <c r="H1139" s="8" t="str">
        <f>Extraliga!H128</f>
        <v>SK Hokejbal Letohrad</v>
      </c>
      <c r="I1139" s="8" t="str">
        <f>Extraliga!I128</f>
        <v>Elba DDM Ústí nad Labem</v>
      </c>
    </row>
    <row r="1140" spans="1:9" x14ac:dyDescent="0.15">
      <c r="A1140" s="180" t="str">
        <f>'2.NHbL'!A19</f>
        <v>2.NHBL</v>
      </c>
      <c r="B1140" s="134">
        <f>'2.NHbL'!B19</f>
        <v>0</v>
      </c>
      <c r="C1140" s="134">
        <f>'2.NHbL'!C19</f>
        <v>17</v>
      </c>
      <c r="D1140" s="134" t="str">
        <f>'2.NHbL'!D19</f>
        <v>sobota</v>
      </c>
      <c r="E1140" s="138">
        <f>'2.NHbL'!E19</f>
        <v>43204</v>
      </c>
      <c r="F1140" s="14">
        <f>'2.NHbL'!F19</f>
        <v>0.66666666666666663</v>
      </c>
      <c r="G1140" s="134" t="str">
        <f>'2.NHbL'!G19</f>
        <v>Opočno</v>
      </c>
      <c r="H1140" s="134" t="str">
        <f>'2.NHbL'!H19</f>
        <v>Rangers Opočno</v>
      </c>
      <c r="I1140" s="134" t="str">
        <f>'2.NHbL'!I19</f>
        <v>Heřmanův Městec</v>
      </c>
    </row>
    <row r="1141" spans="1:9" x14ac:dyDescent="0.15">
      <c r="A1141" s="180" t="e">
        <f>'2.NHbL'!#REF!</f>
        <v>#REF!</v>
      </c>
      <c r="B1141" s="134" t="e">
        <f>'2.NHbL'!#REF!</f>
        <v>#REF!</v>
      </c>
      <c r="C1141" s="134" t="e">
        <f>'2.NHbL'!#REF!</f>
        <v>#REF!</v>
      </c>
      <c r="D1141" s="134" t="e">
        <f>'2.NHbL'!#REF!</f>
        <v>#REF!</v>
      </c>
      <c r="E1141" s="138" t="e">
        <f>'2.NHbL'!#REF!</f>
        <v>#REF!</v>
      </c>
      <c r="F1141" s="14" t="e">
        <f>'2.NHbL'!#REF!</f>
        <v>#REF!</v>
      </c>
      <c r="G1141" s="134" t="e">
        <f>'2.NHbL'!#REF!</f>
        <v>#REF!</v>
      </c>
      <c r="H1141" s="134" t="e">
        <f>'2.NHbL'!#REF!</f>
        <v>#REF!</v>
      </c>
      <c r="I1141" s="134" t="e">
        <f>'2.NHbL'!#REF!</f>
        <v>#REF!</v>
      </c>
    </row>
    <row r="1142" spans="1:9" x14ac:dyDescent="0.15">
      <c r="A1142" s="170" t="str">
        <f>SŽ!A60</f>
        <v>SŽ</v>
      </c>
      <c r="B1142" s="134">
        <f>SŽ!B60</f>
        <v>0</v>
      </c>
      <c r="C1142" s="134">
        <f>SŽ!C60</f>
        <v>15</v>
      </c>
      <c r="D1142" s="134" t="str">
        <f>SŽ!D60</f>
        <v>sobota</v>
      </c>
      <c r="E1142" s="138">
        <f>SŽ!E60</f>
        <v>43204</v>
      </c>
      <c r="F1142" s="14">
        <f>SŽ!F60</f>
        <v>0.625</v>
      </c>
      <c r="G1142" s="134" t="str">
        <f>SŽ!G60</f>
        <v>Přelouč</v>
      </c>
      <c r="H1142" s="134" t="str">
        <f>SŽ!H60</f>
        <v>HC Jestřábi Přelouč</v>
      </c>
      <c r="I1142" s="134" t="str">
        <f>SŽ!I60</f>
        <v>Ježci Heřmanův Městec</v>
      </c>
    </row>
    <row r="1143" spans="1:9" x14ac:dyDescent="0.15">
      <c r="A1143" s="180" t="e">
        <f>'2.NHbL'!#REF!</f>
        <v>#REF!</v>
      </c>
      <c r="B1143" s="134" t="e">
        <f>'2.NHbL'!#REF!</f>
        <v>#REF!</v>
      </c>
      <c r="C1143" s="134" t="e">
        <f>'2.NHbL'!#REF!</f>
        <v>#REF!</v>
      </c>
      <c r="D1143" s="134" t="e">
        <f>'2.NHbL'!#REF!</f>
        <v>#REF!</v>
      </c>
      <c r="E1143" s="138" t="e">
        <f>'2.NHbL'!#REF!</f>
        <v>#REF!</v>
      </c>
      <c r="F1143" s="14" t="e">
        <f>'2.NHbL'!#REF!</f>
        <v>#REF!</v>
      </c>
      <c r="G1143" s="134" t="e">
        <f>'2.NHbL'!#REF!</f>
        <v>#REF!</v>
      </c>
      <c r="H1143" s="134" t="e">
        <f>'2.NHbL'!#REF!</f>
        <v>#REF!</v>
      </c>
      <c r="I1143" s="134" t="e">
        <f>'2.NHbL'!#REF!</f>
        <v>#REF!</v>
      </c>
    </row>
    <row r="1144" spans="1:9" x14ac:dyDescent="0.15">
      <c r="A1144" s="180" t="e">
        <f>'2.NHbL'!#REF!</f>
        <v>#REF!</v>
      </c>
      <c r="B1144" s="134" t="e">
        <f>'2.NHbL'!#REF!</f>
        <v>#REF!</v>
      </c>
      <c r="C1144" s="134" t="e">
        <f>'2.NHbL'!#REF!</f>
        <v>#REF!</v>
      </c>
      <c r="D1144" s="134" t="e">
        <f>'2.NHbL'!#REF!</f>
        <v>#REF!</v>
      </c>
      <c r="E1144" s="138" t="e">
        <f>'2.NHbL'!#REF!</f>
        <v>#REF!</v>
      </c>
      <c r="F1144" s="14" t="e">
        <f>'2.NHbL'!#REF!</f>
        <v>#REF!</v>
      </c>
      <c r="G1144" s="134" t="e">
        <f>'2.NHbL'!#REF!</f>
        <v>#REF!</v>
      </c>
      <c r="H1144" s="134" t="e">
        <f>'2.NHbL'!#REF!</f>
        <v>#REF!</v>
      </c>
      <c r="I1144" s="134" t="e">
        <f>'2.NHbL'!#REF!</f>
        <v>#REF!</v>
      </c>
    </row>
    <row r="1145" spans="1:9" x14ac:dyDescent="0.15">
      <c r="A1145" s="143" t="str">
        <f>KHbL!A57</f>
        <v>KHBL</v>
      </c>
      <c r="B1145" s="134">
        <f>KHbL!B57</f>
        <v>0</v>
      </c>
      <c r="C1145" s="134">
        <f>KHbL!C57</f>
        <v>14</v>
      </c>
      <c r="D1145" s="134" t="str">
        <f>KHbL!D57</f>
        <v>neděle</v>
      </c>
      <c r="E1145" s="138">
        <f>KHbL!E57</f>
        <v>43205</v>
      </c>
      <c r="F1145" s="14">
        <f>KHbL!F57</f>
        <v>0.4375</v>
      </c>
      <c r="G1145" s="134" t="str">
        <f>KHbL!G57</f>
        <v>Chrudim</v>
      </c>
      <c r="H1145" s="134" t="str">
        <f>KHbL!H57</f>
        <v>Jokerit Chrudim</v>
      </c>
      <c r="I1145" s="134" t="str">
        <f>KHbL!I57</f>
        <v>Chlumec nad Cidlinou "B"</v>
      </c>
    </row>
    <row r="1146" spans="1:9" x14ac:dyDescent="0.15">
      <c r="A1146" s="139" t="str">
        <f>Mikropřípravky!A6</f>
        <v>Mikropřípravky</v>
      </c>
      <c r="B1146" s="139">
        <f>Mikropřípravky!B6</f>
        <v>0</v>
      </c>
      <c r="C1146" s="139">
        <f>Mikropřípravky!C6</f>
        <v>4</v>
      </c>
      <c r="D1146" s="139" t="str">
        <f>Mikropřípravky!D6</f>
        <v>neděle</v>
      </c>
      <c r="E1146" s="140">
        <f>Mikropřípravky!E6</f>
        <v>43205</v>
      </c>
      <c r="F1146" s="204">
        <f>Mikropřípravky!F6</f>
        <v>0</v>
      </c>
      <c r="G1146" s="139" t="str">
        <f>Mikropřípravky!G6</f>
        <v>místo bude upřesněno</v>
      </c>
    </row>
    <row r="1147" spans="1:9" x14ac:dyDescent="0.15">
      <c r="A1147" s="104" t="str">
        <f>'EL MD-sk.A'!A88</f>
        <v>EL MD-sk.A</v>
      </c>
      <c r="B1147" s="72">
        <f>'EL MD-sk.A'!B88</f>
        <v>5064</v>
      </c>
      <c r="C1147" s="72">
        <f>'EL MD-sk.A'!C88</f>
        <v>22</v>
      </c>
      <c r="D1147" s="72" t="str">
        <f>'EL MD-sk.A'!D88</f>
        <v>neděle</v>
      </c>
      <c r="E1147" s="81">
        <f>'EL MD-sk.A'!E88</f>
        <v>43205</v>
      </c>
      <c r="F1147" s="74">
        <f>'EL MD-sk.A'!F88</f>
        <v>0.54166666666666663</v>
      </c>
      <c r="G1147" s="76" t="str">
        <f>'EL MD-sk.A'!G88</f>
        <v>Pardubice - Polabiny</v>
      </c>
      <c r="H1147" s="72" t="str">
        <f>'EL MD-sk.A'!H88</f>
        <v>HBC Autosklo-H.A.K. Pardubice</v>
      </c>
      <c r="I1147" s="76" t="str">
        <f>'EL MD-sk.A'!I88</f>
        <v>HBC Tygři Mladá Boleslav</v>
      </c>
    </row>
    <row r="1148" spans="1:9" x14ac:dyDescent="0.15">
      <c r="A1148" s="143" t="str">
        <f>KHbL!A56</f>
        <v>KHBL</v>
      </c>
      <c r="B1148" s="134">
        <f>KHbL!B56</f>
        <v>0</v>
      </c>
      <c r="C1148" s="134">
        <f>KHbL!C56</f>
        <v>14</v>
      </c>
      <c r="D1148" s="134" t="str">
        <f>KHbL!D56</f>
        <v>neděle</v>
      </c>
      <c r="E1148" s="138">
        <f>KHbL!E56</f>
        <v>43205</v>
      </c>
      <c r="F1148" s="202">
        <f>KHbL!F56</f>
        <v>0.64583333333333337</v>
      </c>
      <c r="G1148" s="134" t="str">
        <f>KHbL!G56</f>
        <v>Pardubice - Polabiny</v>
      </c>
      <c r="H1148" s="134" t="str">
        <f>KHbL!H56</f>
        <v>Splašené Hole</v>
      </c>
      <c r="I1148" s="134" t="str">
        <f>KHbL!I56</f>
        <v>Heřmanův Městec "B"</v>
      </c>
    </row>
    <row r="1149" spans="1:9" x14ac:dyDescent="0.15">
      <c r="A1149" s="143" t="str">
        <f>KHbL!A58</f>
        <v>KHBL</v>
      </c>
      <c r="B1149" s="134">
        <f>KHbL!B58</f>
        <v>0</v>
      </c>
      <c r="C1149" s="134">
        <f>KHbL!C58</f>
        <v>14</v>
      </c>
      <c r="D1149" s="134" t="str">
        <f>KHbL!D58</f>
        <v>neděle</v>
      </c>
      <c r="E1149" s="138">
        <f>KHbL!E58</f>
        <v>43205</v>
      </c>
      <c r="F1149" s="202">
        <f>KHbL!F58</f>
        <v>0.72916666666666663</v>
      </c>
      <c r="G1149" s="134" t="str">
        <f>KHbL!G58</f>
        <v>Pardubice - Polabiny</v>
      </c>
      <c r="H1149" s="134" t="str">
        <f>KHbL!H58</f>
        <v>Autosklo HAK Pardubice "C"</v>
      </c>
      <c r="I1149" s="134" t="str">
        <f>KHbL!I58</f>
        <v>Opatovice</v>
      </c>
    </row>
    <row r="1150" spans="1:9" x14ac:dyDescent="0.15">
      <c r="A1150" s="143" t="str">
        <f>KHbL!A59</f>
        <v>KHBL</v>
      </c>
      <c r="B1150" s="134">
        <f>KHbL!B59</f>
        <v>0</v>
      </c>
      <c r="C1150" s="134">
        <f>KHbL!C59</f>
        <v>14</v>
      </c>
      <c r="D1150" s="134" t="str">
        <f>KHbL!D59</f>
        <v>neděle</v>
      </c>
      <c r="E1150" s="138">
        <f>KHbL!E59</f>
        <v>43205</v>
      </c>
      <c r="F1150" s="14">
        <f>KHbL!F59</f>
        <v>0.60416666666666663</v>
      </c>
      <c r="G1150" s="134" t="str">
        <f>KHbL!G59</f>
        <v>Pardubice - Svítkov</v>
      </c>
      <c r="H1150" s="134" t="str">
        <f>KHbL!H59</f>
        <v>Delta Pardubice</v>
      </c>
      <c r="I1150" s="134" t="str">
        <f>KHbL!I59</f>
        <v>Prachovice</v>
      </c>
    </row>
    <row r="1151" spans="1:9" x14ac:dyDescent="0.15">
      <c r="A1151" s="104" t="str">
        <f>'EL MD-sk.C'!A88</f>
        <v>EL MD-sk.C</v>
      </c>
      <c r="B1151" s="72">
        <f>'EL MD-sk.C'!B88</f>
        <v>5264</v>
      </c>
      <c r="C1151" s="72">
        <f>'EL MD-sk.C'!C88</f>
        <v>22</v>
      </c>
      <c r="D1151" s="72" t="str">
        <f>'EL MD-sk.C'!D88</f>
        <v>neděle</v>
      </c>
      <c r="E1151" s="81">
        <f>'EL MD-sk.C'!E88</f>
        <v>43205</v>
      </c>
      <c r="F1151" s="74">
        <f>'EL MD-sk.C'!F88</f>
        <v>0.45833333333333331</v>
      </c>
      <c r="G1151" s="76" t="str">
        <f>'EL MD-sk.C'!G88</f>
        <v>Svitavy</v>
      </c>
      <c r="H1151" s="72" t="str">
        <f>'EL MD-sk.C'!H88</f>
        <v>TJ Sršni Svitavy</v>
      </c>
      <c r="I1151" s="76" t="str">
        <f>'EL MD-sk.C'!I88</f>
        <v>HBK Bulldogs Brno</v>
      </c>
    </row>
    <row r="1152" spans="1:9" x14ac:dyDescent="0.15">
      <c r="A1152" s="170" t="str">
        <f>SŽ!A64</f>
        <v>SŽ</v>
      </c>
      <c r="B1152" s="134">
        <f>SŽ!B64</f>
        <v>0</v>
      </c>
      <c r="C1152" s="134">
        <f>SŽ!C64</f>
        <v>16</v>
      </c>
      <c r="D1152" s="134" t="str">
        <f>SŽ!D64</f>
        <v>sobota</v>
      </c>
      <c r="E1152" s="138">
        <f>SŽ!E64</f>
        <v>43211</v>
      </c>
      <c r="F1152" s="202">
        <f>SŽ!F64</f>
        <v>0.5</v>
      </c>
      <c r="G1152" s="134" t="str">
        <f>SŽ!G64</f>
        <v>Heřmanův městec</v>
      </c>
      <c r="H1152" s="134" t="str">
        <f>SŽ!H64</f>
        <v>Ježci Heřmanův Městec</v>
      </c>
      <c r="I1152" s="134" t="str">
        <f>SŽ!I64</f>
        <v>HBC Autosklo-H.A.K. Pardubice</v>
      </c>
    </row>
    <row r="1153" spans="1:9" x14ac:dyDescent="0.15">
      <c r="A1153" s="180" t="e">
        <f>'2.NHbL'!#REF!</f>
        <v>#REF!</v>
      </c>
      <c r="B1153" s="134" t="e">
        <f>'2.NHbL'!#REF!</f>
        <v>#REF!</v>
      </c>
      <c r="C1153" s="134" t="e">
        <f>'2.NHbL'!#REF!</f>
        <v>#REF!</v>
      </c>
      <c r="D1153" s="134" t="e">
        <f>'2.NHbL'!#REF!</f>
        <v>#REF!</v>
      </c>
      <c r="E1153" s="138" t="e">
        <f>'2.NHbL'!#REF!</f>
        <v>#REF!</v>
      </c>
      <c r="F1153" s="14" t="e">
        <f>'2.NHbL'!#REF!</f>
        <v>#REF!</v>
      </c>
      <c r="G1153" s="134" t="e">
        <f>'2.NHbL'!#REF!</f>
        <v>#REF!</v>
      </c>
      <c r="H1153" s="134" t="e">
        <f>'2.NHbL'!#REF!</f>
        <v>#REF!</v>
      </c>
      <c r="I1153" s="134" t="e">
        <f>'2.NHbL'!#REF!</f>
        <v>#REF!</v>
      </c>
    </row>
    <row r="1154" spans="1:9" x14ac:dyDescent="0.15">
      <c r="A1154" s="170" t="str">
        <f>SŽ!A66</f>
        <v>SŽ</v>
      </c>
      <c r="B1154" s="134">
        <f>SŽ!B66</f>
        <v>0</v>
      </c>
      <c r="C1154" s="134">
        <f>SŽ!C66</f>
        <v>16</v>
      </c>
      <c r="D1154" s="134" t="str">
        <f>SŽ!D66</f>
        <v>sobota</v>
      </c>
      <c r="E1154" s="138">
        <f>SŽ!E66</f>
        <v>43211</v>
      </c>
      <c r="F1154" s="14">
        <f>SŽ!F66</f>
        <v>0.39583333333333331</v>
      </c>
      <c r="G1154" s="134" t="str">
        <f>SŽ!G66</f>
        <v>Hradec Králové</v>
      </c>
      <c r="H1154" s="134" t="str">
        <f>SŽ!H66</f>
        <v>HBC Hradec Králové 1988</v>
      </c>
      <c r="I1154" s="134" t="str">
        <f>SŽ!I66</f>
        <v>HC Jestřábi Přelouč</v>
      </c>
    </row>
    <row r="1155" spans="1:9" x14ac:dyDescent="0.15">
      <c r="A1155" s="180" t="e">
        <f>'2.NHbL'!#REF!</f>
        <v>#REF!</v>
      </c>
      <c r="B1155" s="134" t="e">
        <f>'2.NHbL'!#REF!</f>
        <v>#REF!</v>
      </c>
      <c r="C1155" s="134" t="e">
        <f>'2.NHbL'!#REF!</f>
        <v>#REF!</v>
      </c>
      <c r="D1155" s="134" t="e">
        <f>'2.NHbL'!#REF!</f>
        <v>#REF!</v>
      </c>
      <c r="E1155" s="138" t="e">
        <f>'2.NHbL'!#REF!</f>
        <v>#REF!</v>
      </c>
      <c r="F1155" s="14" t="e">
        <f>'2.NHbL'!#REF!</f>
        <v>#REF!</v>
      </c>
      <c r="G1155" s="134" t="e">
        <f>'2.NHbL'!#REF!</f>
        <v>#REF!</v>
      </c>
      <c r="H1155" s="134" t="e">
        <f>'2.NHbL'!#REF!</f>
        <v>#REF!</v>
      </c>
      <c r="I1155" s="134" t="e">
        <f>'2.NHbL'!#REF!</f>
        <v>#REF!</v>
      </c>
    </row>
    <row r="1156" spans="1:9" x14ac:dyDescent="0.15">
      <c r="A1156" s="170" t="str">
        <f>SŽ!A65</f>
        <v>SŽ</v>
      </c>
      <c r="B1156" s="134">
        <f>SŽ!B65</f>
        <v>0</v>
      </c>
      <c r="C1156" s="134">
        <f>SŽ!C65</f>
        <v>16</v>
      </c>
      <c r="D1156" s="134" t="str">
        <f>SŽ!D65</f>
        <v>sobota</v>
      </c>
      <c r="E1156" s="138">
        <f>SŽ!E65</f>
        <v>43211</v>
      </c>
      <c r="F1156" s="14">
        <f>SŽ!F65</f>
        <v>0.39583333333333331</v>
      </c>
      <c r="G1156" s="134" t="str">
        <f>SŽ!G65</f>
        <v>Letohrad</v>
      </c>
      <c r="H1156" s="134" t="str">
        <f>SŽ!H65</f>
        <v>SK Hokejbal Letohrad</v>
      </c>
      <c r="I1156" s="134" t="str">
        <f>SŽ!I65</f>
        <v>HBC JTEKT Svítkov Stars Pardubice</v>
      </c>
    </row>
    <row r="1157" spans="1:9" x14ac:dyDescent="0.15">
      <c r="A1157" s="139" t="str">
        <f>Přípravky!A7</f>
        <v>Přípravky</v>
      </c>
      <c r="B1157" s="139">
        <f>Přípravky!B7</f>
        <v>0</v>
      </c>
      <c r="C1157" s="139">
        <f>Přípravky!C7</f>
        <v>5</v>
      </c>
      <c r="D1157" s="139" t="str">
        <f>Přípravky!D7</f>
        <v>sobota</v>
      </c>
      <c r="E1157" s="140">
        <f>Přípravky!E7</f>
        <v>43211</v>
      </c>
      <c r="F1157" s="204">
        <f>Přípravky!F7</f>
        <v>0</v>
      </c>
      <c r="G1157" s="139" t="str">
        <f>Přípravky!G7</f>
        <v>místo bude upřesněno</v>
      </c>
      <c r="H1157" s="134"/>
      <c r="I1157" s="134"/>
    </row>
    <row r="1158" spans="1:9" x14ac:dyDescent="0.15">
      <c r="A1158" s="20" t="str">
        <f>Extraliga!A132</f>
        <v>Extraliga</v>
      </c>
      <c r="B1158" s="8">
        <f>Extraliga!B132</f>
        <v>1108</v>
      </c>
      <c r="C1158" s="8">
        <f>Extraliga!C132</f>
        <v>22</v>
      </c>
      <c r="D1158" s="8" t="str">
        <f>Extraliga!D132</f>
        <v>sobota</v>
      </c>
      <c r="E1158" s="9">
        <f>Extraliga!E132</f>
        <v>43211</v>
      </c>
      <c r="F1158" s="40">
        <f>Extraliga!F132</f>
        <v>0.54166666666666663</v>
      </c>
      <c r="G1158" s="8" t="str">
        <f>Extraliga!G132</f>
        <v>Pardubice - Polabiny</v>
      </c>
      <c r="H1158" s="8" t="str">
        <f>Extraliga!H132</f>
        <v>HBC Autosklo-H.A.K. Pardubice</v>
      </c>
      <c r="I1158" s="8" t="str">
        <f>Extraliga!I132</f>
        <v>SK Sudoměřice</v>
      </c>
    </row>
    <row r="1159" spans="1:9" x14ac:dyDescent="0.15">
      <c r="A1159" s="180" t="e">
        <f>'2.NHbL'!#REF!</f>
        <v>#REF!</v>
      </c>
      <c r="B1159" s="134" t="e">
        <f>'2.NHbL'!#REF!</f>
        <v>#REF!</v>
      </c>
      <c r="C1159" s="134" t="e">
        <f>'2.NHbL'!#REF!</f>
        <v>#REF!</v>
      </c>
      <c r="D1159" s="134" t="e">
        <f>'2.NHbL'!#REF!</f>
        <v>#REF!</v>
      </c>
      <c r="E1159" s="138" t="e">
        <f>'2.NHbL'!#REF!</f>
        <v>#REF!</v>
      </c>
      <c r="F1159" s="14" t="e">
        <f>'2.NHbL'!#REF!</f>
        <v>#REF!</v>
      </c>
      <c r="G1159" s="134" t="e">
        <f>'2.NHbL'!#REF!</f>
        <v>#REF!</v>
      </c>
      <c r="H1159" s="134" t="e">
        <f>'2.NHbL'!#REF!</f>
        <v>#REF!</v>
      </c>
      <c r="I1159" s="134" t="e">
        <f>'2.NHbL'!#REF!</f>
        <v>#REF!</v>
      </c>
    </row>
    <row r="1160" spans="1:9" x14ac:dyDescent="0.15">
      <c r="A1160" s="180" t="e">
        <f>'2.NHbL'!#REF!</f>
        <v>#REF!</v>
      </c>
      <c r="B1160" s="134" t="e">
        <f>'2.NHbL'!#REF!</f>
        <v>#REF!</v>
      </c>
      <c r="C1160" s="134" t="e">
        <f>'2.NHbL'!#REF!</f>
        <v>#REF!</v>
      </c>
      <c r="D1160" s="134" t="e">
        <f>'2.NHbL'!#REF!</f>
        <v>#REF!</v>
      </c>
      <c r="E1160" s="138" t="e">
        <f>'2.NHbL'!#REF!</f>
        <v>#REF!</v>
      </c>
      <c r="F1160" s="14" t="e">
        <f>'2.NHbL'!#REF!</f>
        <v>#REF!</v>
      </c>
      <c r="G1160" s="134" t="e">
        <f>'2.NHbL'!#REF!</f>
        <v>#REF!</v>
      </c>
      <c r="H1160" s="134" t="e">
        <f>'2.NHbL'!#REF!</f>
        <v>#REF!</v>
      </c>
      <c r="I1160" s="134" t="e">
        <f>'2.NHbL'!#REF!</f>
        <v>#REF!</v>
      </c>
    </row>
    <row r="1161" spans="1:9" x14ac:dyDescent="0.15">
      <c r="A1161" s="180" t="str">
        <f>'2.NHbL'!A20</f>
        <v>2.NHBL</v>
      </c>
      <c r="B1161" s="61">
        <f>'2.NHbL'!B20</f>
        <v>0</v>
      </c>
      <c r="C1161" s="61">
        <f>'2.NHbL'!C20</f>
        <v>18</v>
      </c>
      <c r="D1161" s="61" t="str">
        <f>'2.NHbL'!D20</f>
        <v>sobota</v>
      </c>
      <c r="E1161" s="138">
        <f>'2.NHbL'!E20</f>
        <v>43211</v>
      </c>
      <c r="F1161" s="14">
        <f>'2.NHbL'!F20</f>
        <v>0.58333333333333337</v>
      </c>
      <c r="G1161" s="61" t="str">
        <f>'2.NHbL'!G20</f>
        <v>Žamberk - Dlouhoňovice</v>
      </c>
      <c r="H1161" s="61" t="str">
        <f>'2.NHbL'!H20</f>
        <v>Žamberk</v>
      </c>
      <c r="I1161" s="61" t="str">
        <f>'2.NHbL'!I20</f>
        <v>Chlumec nad Cidlinou</v>
      </c>
    </row>
    <row r="1162" spans="1:9" x14ac:dyDescent="0.15">
      <c r="A1162" s="142" t="str">
        <f>MŽ!A10</f>
        <v>MŽ</v>
      </c>
      <c r="B1162" s="186">
        <f>MŽ!B10</f>
        <v>0</v>
      </c>
      <c r="C1162" s="186">
        <f>MŽ!C10</f>
        <v>9</v>
      </c>
      <c r="D1162" s="186" t="str">
        <f>MŽ!D10</f>
        <v>neděle</v>
      </c>
      <c r="E1162" s="187">
        <f>MŽ!E10</f>
        <v>43212</v>
      </c>
      <c r="F1162" s="188">
        <f>MŽ!F10</f>
        <v>0.35416666666666669</v>
      </c>
      <c r="G1162" s="186" t="str">
        <f>MŽ!G10</f>
        <v>Jihlava</v>
      </c>
      <c r="H1162" s="134"/>
      <c r="I1162" s="134"/>
    </row>
    <row r="1163" spans="1:9" x14ac:dyDescent="0.15">
      <c r="A1163" s="104" t="str">
        <f>'EL MD-sk.C'!A65</f>
        <v>EL MD-sk.C</v>
      </c>
      <c r="B1163" s="72">
        <f>'EL MD-sk.C'!B65</f>
        <v>5247</v>
      </c>
      <c r="C1163" s="72">
        <f>'EL MD-sk.C'!C65</f>
        <v>16</v>
      </c>
      <c r="D1163" s="72" t="str">
        <f>'EL MD-sk.C'!D65</f>
        <v>neděle</v>
      </c>
      <c r="E1163" s="81">
        <f>'EL MD-sk.C'!E65</f>
        <v>43212</v>
      </c>
      <c r="F1163" s="74">
        <f>'EL MD-sk.C'!F65</f>
        <v>0.5</v>
      </c>
      <c r="G1163" s="76" t="str">
        <f>'EL MD-sk.C'!G65</f>
        <v>Svitavy</v>
      </c>
      <c r="H1163" s="72" t="str">
        <f>'EL MD-sk.C'!H65</f>
        <v>TJ Sršni Svitavy</v>
      </c>
      <c r="I1163" s="76" t="str">
        <f>'EL MD-sk.C'!I65</f>
        <v>TJ Sokol Poruba</v>
      </c>
    </row>
    <row r="1164" spans="1:9" x14ac:dyDescent="0.15">
      <c r="A1164" s="170" t="str">
        <f>SŽ!A68</f>
        <v>SŽ</v>
      </c>
      <c r="B1164" s="61">
        <f>SŽ!B68</f>
        <v>0</v>
      </c>
      <c r="C1164" s="61">
        <f>SŽ!C68</f>
        <v>17</v>
      </c>
      <c r="D1164" s="61" t="str">
        <f>SŽ!D68</f>
        <v>sobota</v>
      </c>
      <c r="E1164" s="138">
        <f>SŽ!E68</f>
        <v>43218</v>
      </c>
      <c r="F1164" s="14">
        <f>SŽ!F68</f>
        <v>0.39583333333333331</v>
      </c>
      <c r="G1164" s="61" t="str">
        <f>SŽ!G68</f>
        <v>Hradec Králové</v>
      </c>
      <c r="H1164" s="61" t="str">
        <f>SŽ!H68</f>
        <v>HBC Hradec Králové 1988</v>
      </c>
      <c r="I1164" s="61" t="str">
        <f>SŽ!I68</f>
        <v>Ježci Heřmanův Městec</v>
      </c>
    </row>
    <row r="1165" spans="1:9" x14ac:dyDescent="0.15">
      <c r="A1165" s="139" t="str">
        <f>Minipřípravky!A7</f>
        <v>Minipřípravky</v>
      </c>
      <c r="B1165" s="139">
        <f>Minipřípravky!B7</f>
        <v>0</v>
      </c>
      <c r="C1165" s="139">
        <f>Minipřípravky!C7</f>
        <v>5</v>
      </c>
      <c r="D1165" s="139" t="str">
        <f>Minipřípravky!D7</f>
        <v>sobota</v>
      </c>
      <c r="E1165" s="140">
        <f>Minipřípravky!E7</f>
        <v>43218</v>
      </c>
      <c r="F1165" s="204">
        <f>Minipřípravky!F7</f>
        <v>0</v>
      </c>
      <c r="G1165" s="139" t="str">
        <f>Minipřípravky!G7</f>
        <v>místo bude upřesněno</v>
      </c>
    </row>
    <row r="1166" spans="1:9" x14ac:dyDescent="0.15">
      <c r="A1166" s="170" t="str">
        <f>SŽ!A70</f>
        <v>SŽ</v>
      </c>
      <c r="B1166" s="134">
        <f>SŽ!B70</f>
        <v>0</v>
      </c>
      <c r="C1166" s="134">
        <f>SŽ!C70</f>
        <v>17</v>
      </c>
      <c r="D1166" s="134" t="str">
        <f>SŽ!D70</f>
        <v>sobota</v>
      </c>
      <c r="E1166" s="138">
        <f>SŽ!E70</f>
        <v>43218</v>
      </c>
      <c r="F1166" s="14">
        <f>SŽ!F70</f>
        <v>0.39583333333333331</v>
      </c>
      <c r="G1166" s="134" t="str">
        <f>SŽ!G70</f>
        <v>Pardubice - Svítkov</v>
      </c>
      <c r="H1166" s="61" t="str">
        <f>SŽ!H70</f>
        <v>HBC JTEKT Svítkov Stars Pardubice</v>
      </c>
      <c r="I1166" s="61" t="str">
        <f>SŽ!I70</f>
        <v>HBC Autosklo-H.A.K. Pardubice</v>
      </c>
    </row>
    <row r="1167" spans="1:9" x14ac:dyDescent="0.15">
      <c r="A1167" s="104" t="str">
        <f>'EL MD-sk.A'!A73</f>
        <v>EL MD-sk.A</v>
      </c>
      <c r="B1167" s="72">
        <f>'EL MD-sk.A'!B73</f>
        <v>5053</v>
      </c>
      <c r="C1167" s="72">
        <f>'EL MD-sk.A'!C73</f>
        <v>18</v>
      </c>
      <c r="D1167" s="72" t="str">
        <f>'EL MD-sk.A'!D73</f>
        <v>sobota</v>
      </c>
      <c r="E1167" s="81">
        <f>'EL MD-sk.A'!E73</f>
        <v>43218</v>
      </c>
      <c r="F1167" s="74">
        <f>'EL MD-sk.A'!F73</f>
        <v>0.66666666666666663</v>
      </c>
      <c r="G1167" s="72" t="str">
        <f>'EL MD-sk.A'!G73</f>
        <v>Pardubice - Svítkov</v>
      </c>
      <c r="H1167" s="72" t="str">
        <f>'EL MD-sk.A'!H73</f>
        <v>HBC Svítkov Stars Pardubice</v>
      </c>
      <c r="I1167" s="76" t="str">
        <f>'EL MD-sk.A'!I73</f>
        <v>Elba DDM Ústí nad Labem</v>
      </c>
    </row>
    <row r="1168" spans="1:9" x14ac:dyDescent="0.15">
      <c r="A1168" s="170" t="str">
        <f>SŽ!A69</f>
        <v>SŽ</v>
      </c>
      <c r="B1168" s="134">
        <f>SŽ!B69</f>
        <v>0</v>
      </c>
      <c r="C1168" s="134">
        <f>SŽ!C69</f>
        <v>17</v>
      </c>
      <c r="D1168" s="134" t="str">
        <f>SŽ!D69</f>
        <v>sobota</v>
      </c>
      <c r="E1168" s="138">
        <f>SŽ!E69</f>
        <v>43218</v>
      </c>
      <c r="F1168" s="14">
        <f>SŽ!F69</f>
        <v>0.625</v>
      </c>
      <c r="G1168" s="134" t="str">
        <f>SŽ!G69</f>
        <v>Přelouč</v>
      </c>
      <c r="H1168" s="134" t="str">
        <f>SŽ!H69</f>
        <v>HC Jestřábi Přelouč</v>
      </c>
      <c r="I1168" s="134" t="str">
        <f>SŽ!I69</f>
        <v>SK Hokejbal Letohrad</v>
      </c>
    </row>
    <row r="1169" spans="1:9" x14ac:dyDescent="0.15">
      <c r="A1169" s="104" t="str">
        <f>'EL MD-sk.C'!A96</f>
        <v>EL MD-sk.C</v>
      </c>
      <c r="B1169" s="72">
        <f>'EL MD-sk.C'!B96</f>
        <v>5270</v>
      </c>
      <c r="C1169" s="72">
        <f>'EL MD-sk.C'!C96</f>
        <v>24</v>
      </c>
      <c r="D1169" s="72" t="str">
        <f>'EL MD-sk.C'!D96</f>
        <v>neděle</v>
      </c>
      <c r="E1169" s="81">
        <f>'EL MD-sk.C'!E96</f>
        <v>43219</v>
      </c>
      <c r="F1169" s="74">
        <f>'EL MD-sk.C'!F96</f>
        <v>0.5</v>
      </c>
      <c r="G1169" s="72" t="str">
        <f>'EL MD-sk.C'!G96</f>
        <v>Letohrad</v>
      </c>
      <c r="H1169" s="72" t="str">
        <f>'EL MD-sk.C'!H96</f>
        <v>SK Hokejbal Letohrad</v>
      </c>
      <c r="I1169" s="76" t="str">
        <f>'EL MD-sk.C'!I96</f>
        <v>TJ Sokol Poruba</v>
      </c>
    </row>
    <row r="1170" spans="1:9" x14ac:dyDescent="0.15">
      <c r="A1170" s="104" t="str">
        <f>'EL MD-sk.A'!A97</f>
        <v>EL MD-sk.A</v>
      </c>
      <c r="B1170" s="72">
        <f>'EL MD-sk.A'!B97</f>
        <v>5071</v>
      </c>
      <c r="C1170" s="72">
        <f>'EL MD-sk.A'!C97</f>
        <v>24</v>
      </c>
      <c r="D1170" s="72" t="str">
        <f>'EL MD-sk.A'!D97</f>
        <v>neděle</v>
      </c>
      <c r="E1170" s="81">
        <f>'EL MD-sk.A'!E97</f>
        <v>43219</v>
      </c>
      <c r="F1170" s="74">
        <f>'EL MD-sk.A'!F97</f>
        <v>0.54166666666666663</v>
      </c>
      <c r="G1170" s="76" t="str">
        <f>'EL MD-sk.A'!G97</f>
        <v>Pardubice - Polabiny</v>
      </c>
      <c r="H1170" s="72" t="str">
        <f>'EL MD-sk.A'!H97</f>
        <v>HBC Autosklo-H.A.K. Pardubice</v>
      </c>
      <c r="I1170" s="76" t="str">
        <f>'EL MD-sk.A'!I97</f>
        <v>Elba DDM Ústí nad Labem</v>
      </c>
    </row>
    <row r="1171" spans="1:9" x14ac:dyDescent="0.15">
      <c r="A1171" s="104" t="str">
        <f>'EL MD-sk.A'!A96</f>
        <v>EL MD-sk.A</v>
      </c>
      <c r="B1171" s="72">
        <f>'EL MD-sk.A'!B96</f>
        <v>5070</v>
      </c>
      <c r="C1171" s="72">
        <f>'EL MD-sk.A'!C96</f>
        <v>24</v>
      </c>
      <c r="D1171" s="72" t="str">
        <f>'EL MD-sk.A'!D96</f>
        <v>neděle</v>
      </c>
      <c r="E1171" s="81">
        <f>'EL MD-sk.A'!E96</f>
        <v>43219</v>
      </c>
      <c r="F1171" s="74">
        <f>'EL MD-sk.A'!F96</f>
        <v>0.47916666666666669</v>
      </c>
      <c r="G1171" s="72" t="str">
        <f>'EL MD-sk.A'!G96</f>
        <v>Pardubice - Svítkov</v>
      </c>
      <c r="H1171" s="72" t="str">
        <f>'EL MD-sk.A'!H96</f>
        <v>HBC Svítkov Stars Pardubice</v>
      </c>
      <c r="I1171" s="76" t="str">
        <f>'EL MD-sk.A'!I96</f>
        <v>SK Kelti 2008</v>
      </c>
    </row>
    <row r="1172" spans="1:9" x14ac:dyDescent="0.15">
      <c r="A1172" s="104" t="str">
        <f>'EL MD-sk.C'!A97</f>
        <v>EL MD-sk.C</v>
      </c>
      <c r="B1172" s="72">
        <f>'EL MD-sk.C'!B97</f>
        <v>5271</v>
      </c>
      <c r="C1172" s="72">
        <f>'EL MD-sk.C'!C97</f>
        <v>24</v>
      </c>
      <c r="D1172" s="72" t="str">
        <f>'EL MD-sk.C'!D97</f>
        <v>neděle</v>
      </c>
      <c r="E1172" s="81">
        <f>'EL MD-sk.C'!E97</f>
        <v>43219</v>
      </c>
      <c r="F1172" s="74">
        <f>'EL MD-sk.C'!F97</f>
        <v>0.5</v>
      </c>
      <c r="G1172" s="76" t="str">
        <f>'EL MD-sk.C'!G97</f>
        <v>Svitavy</v>
      </c>
      <c r="H1172" s="72" t="str">
        <f>'EL MD-sk.C'!H97</f>
        <v>TJ Sršni Svitavy</v>
      </c>
      <c r="I1172" s="76" t="str">
        <f>'EL MD-sk.C'!I97</f>
        <v>HBC Enviform Třinec</v>
      </c>
    </row>
    <row r="1173" spans="1:9" x14ac:dyDescent="0.15">
      <c r="A1173" s="170" t="str">
        <f>SŽ!A72</f>
        <v>SŽ</v>
      </c>
      <c r="B1173" s="134">
        <f>SŽ!B72</f>
        <v>0</v>
      </c>
      <c r="C1173" s="134">
        <f>SŽ!C72</f>
        <v>18</v>
      </c>
      <c r="D1173" s="134" t="str">
        <f>SŽ!D72</f>
        <v>sobota</v>
      </c>
      <c r="E1173" s="138">
        <f>SŽ!E72</f>
        <v>43225</v>
      </c>
      <c r="F1173" s="14">
        <f>SŽ!F72</f>
        <v>0.39583333333333331</v>
      </c>
      <c r="G1173" s="134" t="str">
        <f>SŽ!G72</f>
        <v>Heřmanův městec</v>
      </c>
      <c r="H1173" s="134" t="str">
        <f>SŽ!H72</f>
        <v>Ježci Heřmanův Městec</v>
      </c>
      <c r="I1173" s="134" t="str">
        <f>SŽ!I72</f>
        <v>HBC JTEKT Svítkov Stars Pardubice</v>
      </c>
    </row>
    <row r="1174" spans="1:9" x14ac:dyDescent="0.15">
      <c r="A1174" s="170" t="str">
        <f>SŽ!A74</f>
        <v>SŽ</v>
      </c>
      <c r="B1174" s="134">
        <f>SŽ!B74</f>
        <v>0</v>
      </c>
      <c r="C1174" s="134">
        <f>SŽ!C74</f>
        <v>18</v>
      </c>
      <c r="D1174" s="134" t="str">
        <f>SŽ!D74</f>
        <v>sobota</v>
      </c>
      <c r="E1174" s="138">
        <f>SŽ!E74</f>
        <v>43225</v>
      </c>
      <c r="F1174" s="14">
        <f>SŽ!F74</f>
        <v>0.39583333333333331</v>
      </c>
      <c r="G1174" s="134" t="str">
        <f>SŽ!G74</f>
        <v>Letohrad</v>
      </c>
      <c r="H1174" s="134" t="str">
        <f>SŽ!H74</f>
        <v>SK Hokejbal Letohrad</v>
      </c>
      <c r="I1174" s="134" t="str">
        <f>SŽ!I74</f>
        <v>HBC Hradec Králové 1988</v>
      </c>
    </row>
    <row r="1175" spans="1:9" x14ac:dyDescent="0.15">
      <c r="A1175" s="170" t="str">
        <f>SŽ!A73</f>
        <v>SŽ</v>
      </c>
      <c r="B1175" s="134">
        <f>SŽ!B73</f>
        <v>0</v>
      </c>
      <c r="C1175" s="134">
        <f>SŽ!C73</f>
        <v>18</v>
      </c>
      <c r="D1175" s="134" t="str">
        <f>SŽ!D73</f>
        <v>sobota</v>
      </c>
      <c r="E1175" s="138">
        <f>SŽ!E73</f>
        <v>43225</v>
      </c>
      <c r="F1175" s="14">
        <f>SŽ!F73</f>
        <v>0.39583333333333331</v>
      </c>
      <c r="G1175" s="134" t="str">
        <f>SŽ!G73</f>
        <v>Pardubice - Polabiny</v>
      </c>
      <c r="H1175" s="134" t="str">
        <f>SŽ!H73</f>
        <v>HBC Autosklo-H.A.K. Pardubice</v>
      </c>
      <c r="I1175" s="134" t="str">
        <f>SŽ!I73</f>
        <v>HC Jestřábi Přelouč</v>
      </c>
    </row>
    <row r="1176" spans="1:9" x14ac:dyDescent="0.15">
      <c r="A1176" s="142" t="str">
        <f>MŽ!A11</f>
        <v>MŽ</v>
      </c>
      <c r="B1176" s="186">
        <f>MŽ!B11</f>
        <v>0</v>
      </c>
      <c r="C1176" s="186">
        <f>MŽ!C11</f>
        <v>10</v>
      </c>
      <c r="D1176" s="186" t="str">
        <f>MŽ!D11</f>
        <v>neděle</v>
      </c>
      <c r="E1176" s="187">
        <f>MŽ!E11</f>
        <v>43226</v>
      </c>
      <c r="F1176" s="188">
        <f>MŽ!F11</f>
        <v>0.35416666666666669</v>
      </c>
      <c r="G1176" s="186" t="str">
        <f>MŽ!G11</f>
        <v>Heřmanův Městec</v>
      </c>
      <c r="H1176" s="134"/>
      <c r="I1176" s="134"/>
    </row>
    <row r="1177" spans="1:9" hidden="1" x14ac:dyDescent="0.15">
      <c r="A1177" s="142" t="str">
        <f>MŽ!A13</f>
        <v>MŽ</v>
      </c>
      <c r="B1177" s="186">
        <f>MŽ!B13</f>
        <v>0</v>
      </c>
      <c r="C1177" s="186">
        <f>MŽ!C13</f>
        <v>12</v>
      </c>
      <c r="D1177" s="186" t="str">
        <f>MŽ!D13</f>
        <v>neděle</v>
      </c>
      <c r="E1177" s="187">
        <f>MŽ!E13</f>
        <v>43254</v>
      </c>
      <c r="F1177" s="188">
        <f>MŽ!F13</f>
        <v>0.35416666666666669</v>
      </c>
      <c r="G1177" s="179" t="str">
        <f>MŽ!G13</f>
        <v>Opočno ???</v>
      </c>
    </row>
    <row r="1178" spans="1:9" x14ac:dyDescent="0.15">
      <c r="A1178" s="139" t="str">
        <f>Mikropřípravky!A7</f>
        <v>Mikropřípravky</v>
      </c>
      <c r="B1178" s="139">
        <f>Mikropřípravky!B7</f>
        <v>0</v>
      </c>
      <c r="C1178" s="139">
        <f>Mikropřípravky!C7</f>
        <v>5</v>
      </c>
      <c r="D1178" s="139" t="str">
        <f>Mikropřípravky!D7</f>
        <v>neděle</v>
      </c>
      <c r="E1178" s="140">
        <f>Mikropřípravky!E7</f>
        <v>43226</v>
      </c>
      <c r="F1178" s="204">
        <f>Mikropřípravky!F7</f>
        <v>0</v>
      </c>
      <c r="G1178" s="139" t="str">
        <f>Mikropřípravky!G7</f>
        <v>místo bude upřesněno</v>
      </c>
      <c r="H1178" s="134"/>
      <c r="I1178" s="134"/>
    </row>
    <row r="1179" spans="1:9" x14ac:dyDescent="0.15">
      <c r="A1179" s="104" t="str">
        <f>'EL MD-sk.C'!A72</f>
        <v>EL MD-sk.C</v>
      </c>
      <c r="B1179" s="72">
        <f>'EL MD-sk.C'!B72</f>
        <v>5252</v>
      </c>
      <c r="C1179" s="72">
        <f>'EL MD-sk.C'!C72</f>
        <v>18</v>
      </c>
      <c r="D1179" s="72" t="str">
        <f>'EL MD-sk.C'!D72</f>
        <v>neděle</v>
      </c>
      <c r="E1179" s="81">
        <f>'EL MD-sk.C'!E72</f>
        <v>43226</v>
      </c>
      <c r="F1179" s="74">
        <f>'EL MD-sk.C'!F72</f>
        <v>0.5</v>
      </c>
      <c r="G1179" s="76" t="str">
        <f>'EL MD-sk.C'!G72</f>
        <v>Svitavy</v>
      </c>
      <c r="H1179" s="72" t="str">
        <f>'EL MD-sk.C'!H72</f>
        <v>TJ Sršni Svitavy</v>
      </c>
      <c r="I1179" s="76" t="str">
        <f>'EL MD-sk.C'!I72</f>
        <v>HBC Malenovice</v>
      </c>
    </row>
    <row r="1180" spans="1:9" x14ac:dyDescent="0.15">
      <c r="A1180" s="170" t="str">
        <f>SŽ!A77</f>
        <v>SŽ</v>
      </c>
      <c r="B1180" s="134">
        <f>SŽ!B77</f>
        <v>0</v>
      </c>
      <c r="C1180" s="134">
        <f>SŽ!C77</f>
        <v>19</v>
      </c>
      <c r="D1180" s="134" t="str">
        <f>SŽ!D77</f>
        <v>sobota</v>
      </c>
      <c r="E1180" s="138">
        <f>SŽ!E77</f>
        <v>43232</v>
      </c>
      <c r="F1180" s="14">
        <f>SŽ!F77</f>
        <v>0.39583333333333331</v>
      </c>
      <c r="G1180" s="134" t="str">
        <f>SŽ!G77</f>
        <v>Hradec Králové</v>
      </c>
      <c r="H1180" s="134" t="str">
        <f>SŽ!H77</f>
        <v>HBC Hradec Králové 1988</v>
      </c>
      <c r="I1180" s="134" t="str">
        <f>SŽ!I77</f>
        <v>HBC Autosklo-H.A.K. Pardubice</v>
      </c>
    </row>
    <row r="1181" spans="1:9" x14ac:dyDescent="0.15">
      <c r="A1181" s="170" t="str">
        <f>SŽ!A76</f>
        <v>SŽ</v>
      </c>
      <c r="B1181" s="134">
        <f>SŽ!B76</f>
        <v>0</v>
      </c>
      <c r="C1181" s="134">
        <f>SŽ!C76</f>
        <v>19</v>
      </c>
      <c r="D1181" s="134" t="str">
        <f>SŽ!D76</f>
        <v>sobota</v>
      </c>
      <c r="E1181" s="138">
        <f>SŽ!E76</f>
        <v>43232</v>
      </c>
      <c r="F1181" s="14">
        <f>SŽ!F76</f>
        <v>0.39583333333333331</v>
      </c>
      <c r="G1181" s="134" t="str">
        <f>SŽ!G76</f>
        <v>Letohrad</v>
      </c>
      <c r="H1181" s="61" t="str">
        <f>SŽ!H76</f>
        <v>SK Hokejbal Letohrad</v>
      </c>
      <c r="I1181" s="61" t="str">
        <f>SŽ!I76</f>
        <v>Ježci Heřmanův Městec</v>
      </c>
    </row>
    <row r="1182" spans="1:9" x14ac:dyDescent="0.15">
      <c r="A1182" s="139" t="str">
        <f>Přípravky!A8</f>
        <v>Přípravky</v>
      </c>
      <c r="B1182" s="139">
        <f>Přípravky!B8</f>
        <v>0</v>
      </c>
      <c r="C1182" s="139">
        <f>Přípravky!C8</f>
        <v>6</v>
      </c>
      <c r="D1182" s="139" t="str">
        <f>Přípravky!D8</f>
        <v>sobota</v>
      </c>
      <c r="E1182" s="140">
        <f>Přípravky!E8</f>
        <v>43232</v>
      </c>
      <c r="F1182" s="204">
        <f>Přípravky!F8</f>
        <v>0</v>
      </c>
      <c r="G1182" s="139" t="str">
        <f>Přípravky!G8</f>
        <v>místo bude upřesněno</v>
      </c>
    </row>
    <row r="1183" spans="1:9" x14ac:dyDescent="0.15">
      <c r="A1183" s="170" t="str">
        <f>SŽ!A78</f>
        <v>SŽ</v>
      </c>
      <c r="B1183" s="134">
        <f>SŽ!B78</f>
        <v>0</v>
      </c>
      <c r="C1183" s="134">
        <f>SŽ!C78</f>
        <v>19</v>
      </c>
      <c r="D1183" s="134" t="str">
        <f>SŽ!D78</f>
        <v>sobota</v>
      </c>
      <c r="E1183" s="138">
        <f>SŽ!E78</f>
        <v>43232</v>
      </c>
      <c r="F1183" s="14">
        <f>SŽ!F78</f>
        <v>0.625</v>
      </c>
      <c r="G1183" s="134" t="str">
        <f>SŽ!G78</f>
        <v>Přelouč</v>
      </c>
      <c r="H1183" s="134" t="str">
        <f>SŽ!H78</f>
        <v>HC Jestřábi Přelouč</v>
      </c>
      <c r="I1183" s="134" t="str">
        <f>SŽ!I78</f>
        <v>HBC JTEKT Svítkov Stars Pardubice</v>
      </c>
    </row>
    <row r="1184" spans="1:9" x14ac:dyDescent="0.15">
      <c r="A1184" s="104" t="str">
        <f>'EL MD-sk.C'!A105</f>
        <v>EL MD-sk.C</v>
      </c>
      <c r="B1184" s="72">
        <f>'EL MD-sk.C'!B105</f>
        <v>5277</v>
      </c>
      <c r="C1184" s="72">
        <f>'EL MD-sk.C'!C105</f>
        <v>26</v>
      </c>
      <c r="D1184" s="72" t="str">
        <f>'EL MD-sk.C'!D105</f>
        <v>neděle</v>
      </c>
      <c r="E1184" s="81">
        <f>'EL MD-sk.C'!E105</f>
        <v>43233</v>
      </c>
      <c r="F1184" s="74">
        <f>'EL MD-sk.C'!F105</f>
        <v>0.5</v>
      </c>
      <c r="G1184" s="72" t="str">
        <f>'EL MD-sk.C'!G105</f>
        <v>Letohrad</v>
      </c>
      <c r="H1184" s="72" t="str">
        <f>'EL MD-sk.C'!H105</f>
        <v>SK Hokejbal Letohrad</v>
      </c>
      <c r="I1184" s="76" t="str">
        <f>'EL MD-sk.C'!I105</f>
        <v>HBC Malenovice</v>
      </c>
    </row>
    <row r="1185" spans="1:9" x14ac:dyDescent="0.15">
      <c r="A1185" s="104" t="str">
        <f>'EL MD-sk.A'!A106</f>
        <v>EL MD-sk.A</v>
      </c>
      <c r="B1185" s="72">
        <f>'EL MD-sk.A'!B106</f>
        <v>5078</v>
      </c>
      <c r="C1185" s="72">
        <f>'EL MD-sk.A'!C106</f>
        <v>26</v>
      </c>
      <c r="D1185" s="72" t="str">
        <f>'EL MD-sk.A'!D106</f>
        <v>neděle</v>
      </c>
      <c r="E1185" s="81">
        <f>'EL MD-sk.A'!E106</f>
        <v>43233</v>
      </c>
      <c r="F1185" s="74">
        <f>'EL MD-sk.A'!F106</f>
        <v>0.54166666666666663</v>
      </c>
      <c r="G1185" s="76" t="str">
        <f>'EL MD-sk.A'!G106</f>
        <v>Pardubice - Polabiny</v>
      </c>
      <c r="H1185" s="72" t="str">
        <f>'EL MD-sk.A'!H106</f>
        <v>HBC Autosklo-H.A.K. Pardubice</v>
      </c>
      <c r="I1185" s="76" t="str">
        <f>'EL MD-sk.A'!I106</f>
        <v>HBC Hostivař</v>
      </c>
    </row>
    <row r="1186" spans="1:9" x14ac:dyDescent="0.15">
      <c r="A1186" s="104" t="str">
        <f>'EL MD-sk.A'!A105</f>
        <v>EL MD-sk.A</v>
      </c>
      <c r="B1186" s="72">
        <f>'EL MD-sk.A'!B105</f>
        <v>5077</v>
      </c>
      <c r="C1186" s="72">
        <f>'EL MD-sk.A'!C105</f>
        <v>26</v>
      </c>
      <c r="D1186" s="72" t="str">
        <f>'EL MD-sk.A'!D105</f>
        <v>neděle</v>
      </c>
      <c r="E1186" s="81">
        <f>'EL MD-sk.A'!E105</f>
        <v>43233</v>
      </c>
      <c r="F1186" s="74">
        <f>'EL MD-sk.A'!F105</f>
        <v>0.47916666666666669</v>
      </c>
      <c r="G1186" s="72" t="str">
        <f>'EL MD-sk.A'!G105</f>
        <v>Pardubice - Svítkov</v>
      </c>
      <c r="H1186" s="72" t="str">
        <f>'EL MD-sk.A'!H105</f>
        <v>HBC Svítkov Stars Pardubice</v>
      </c>
      <c r="I1186" s="76" t="str">
        <f>'EL MD-sk.A'!I105</f>
        <v>HBC Alpiq Kladno</v>
      </c>
    </row>
    <row r="1187" spans="1:9" x14ac:dyDescent="0.15">
      <c r="A1187" s="104" t="str">
        <f>'EL MD-sk.C'!A106</f>
        <v>EL MD-sk.C</v>
      </c>
      <c r="B1187" s="72">
        <f>'EL MD-sk.C'!B106</f>
        <v>5278</v>
      </c>
      <c r="C1187" s="72">
        <f>'EL MD-sk.C'!C106</f>
        <v>26</v>
      </c>
      <c r="D1187" s="72" t="str">
        <f>'EL MD-sk.C'!D106</f>
        <v>neděle</v>
      </c>
      <c r="E1187" s="81">
        <f>'EL MD-sk.C'!E106</f>
        <v>43233</v>
      </c>
      <c r="F1187" s="74">
        <f>'EL MD-sk.C'!F106</f>
        <v>0.5</v>
      </c>
      <c r="G1187" s="76" t="str">
        <f>'EL MD-sk.C'!G106</f>
        <v>Svitavy</v>
      </c>
      <c r="H1187" s="72" t="str">
        <f>'EL MD-sk.C'!H106</f>
        <v>TJ Sršni Svitavy</v>
      </c>
      <c r="I1187" s="76" t="str">
        <f>'EL MD-sk.C'!I106</f>
        <v>HBK Kyjov</v>
      </c>
    </row>
    <row r="1188" spans="1:9" x14ac:dyDescent="0.15">
      <c r="A1188" s="170" t="str">
        <f>SŽ!A80</f>
        <v>SŽ</v>
      </c>
      <c r="B1188" s="134">
        <f>SŽ!B80</f>
        <v>0</v>
      </c>
      <c r="C1188" s="134">
        <f>SŽ!C80</f>
        <v>20</v>
      </c>
      <c r="D1188" s="134" t="str">
        <f>SŽ!D80</f>
        <v>sobota</v>
      </c>
      <c r="E1188" s="138">
        <f>SŽ!E80</f>
        <v>43239</v>
      </c>
      <c r="F1188" s="202">
        <f>SŽ!F80</f>
        <v>0.66666666666666663</v>
      </c>
      <c r="G1188" s="134" t="str">
        <f>SŽ!G80</f>
        <v>Heřmanův městec</v>
      </c>
      <c r="H1188" s="61" t="str">
        <f>SŽ!H80</f>
        <v>Ježci Heřmanův Městec</v>
      </c>
      <c r="I1188" s="61" t="str">
        <f>SŽ!I80</f>
        <v>HC Jestřábi Přelouč</v>
      </c>
    </row>
    <row r="1189" spans="1:9" x14ac:dyDescent="0.15">
      <c r="A1189" s="139" t="str">
        <f>Minipřípravky!A8</f>
        <v>Minipřípravky</v>
      </c>
      <c r="B1189" s="139">
        <f>Minipřípravky!B8</f>
        <v>0</v>
      </c>
      <c r="C1189" s="139">
        <f>Minipřípravky!C8</f>
        <v>6</v>
      </c>
      <c r="D1189" s="139" t="str">
        <f>Minipřípravky!D8</f>
        <v>sobota</v>
      </c>
      <c r="E1189" s="140">
        <f>Minipřípravky!E8</f>
        <v>43239</v>
      </c>
      <c r="F1189" s="204">
        <f>Minipřípravky!F8</f>
        <v>0</v>
      </c>
      <c r="G1189" s="139" t="str">
        <f>Minipřípravky!G8</f>
        <v>místo bude upřesněno</v>
      </c>
    </row>
    <row r="1190" spans="1:9" x14ac:dyDescent="0.15">
      <c r="A1190" s="170" t="str">
        <f>SŽ!A82</f>
        <v>SŽ</v>
      </c>
      <c r="B1190" s="134">
        <f>SŽ!B82</f>
        <v>0</v>
      </c>
      <c r="C1190" s="134">
        <f>SŽ!C82</f>
        <v>20</v>
      </c>
      <c r="D1190" s="134" t="str">
        <f>SŽ!D82</f>
        <v>sobota</v>
      </c>
      <c r="E1190" s="138">
        <f>SŽ!E82</f>
        <v>43239</v>
      </c>
      <c r="F1190" s="14">
        <f>SŽ!F82</f>
        <v>0.39583333333333331</v>
      </c>
      <c r="G1190" s="134" t="str">
        <f>SŽ!G82</f>
        <v>Pardubice - Polabiny</v>
      </c>
      <c r="H1190" s="61" t="str">
        <f>SŽ!H82</f>
        <v>HBC Autosklo-H.A.K. Pardubice</v>
      </c>
      <c r="I1190" s="61" t="str">
        <f>SŽ!I82</f>
        <v>SK Hokejbal Letohrad</v>
      </c>
    </row>
    <row r="1191" spans="1:9" x14ac:dyDescent="0.15">
      <c r="A1191" s="170" t="str">
        <f>SŽ!A81</f>
        <v>SŽ</v>
      </c>
      <c r="B1191" s="134">
        <f>SŽ!B81</f>
        <v>0</v>
      </c>
      <c r="C1191" s="134">
        <f>SŽ!C81</f>
        <v>20</v>
      </c>
      <c r="D1191" s="134" t="str">
        <f>SŽ!D81</f>
        <v>sobota</v>
      </c>
      <c r="E1191" s="138">
        <f>SŽ!E81</f>
        <v>43239</v>
      </c>
      <c r="F1191" s="14">
        <f>SŽ!F81</f>
        <v>0.39583333333333331</v>
      </c>
      <c r="G1191" s="134" t="str">
        <f>SŽ!G81</f>
        <v>Pardubice - Svítkov</v>
      </c>
      <c r="H1191" s="61" t="str">
        <f>SŽ!H81</f>
        <v>HBC JTEKT Svítkov Stars Pardubice</v>
      </c>
      <c r="I1191" s="61" t="str">
        <f>SŽ!I81</f>
        <v>HBC Hradec Králové 1988</v>
      </c>
    </row>
    <row r="1192" spans="1:9" x14ac:dyDescent="0.15">
      <c r="A1192" s="142" t="str">
        <f>MŽ!A12</f>
        <v>MŽ</v>
      </c>
      <c r="B1192" s="186">
        <f>MŽ!B12</f>
        <v>0</v>
      </c>
      <c r="C1192" s="186">
        <f>MŽ!C12</f>
        <v>11</v>
      </c>
      <c r="D1192" s="186" t="str">
        <f>MŽ!D12</f>
        <v>neděle</v>
      </c>
      <c r="E1192" s="187">
        <f>MŽ!E12</f>
        <v>43240</v>
      </c>
      <c r="F1192" s="188">
        <f>MŽ!F12</f>
        <v>0.35416666666666669</v>
      </c>
      <c r="G1192" s="186" t="str">
        <f>MŽ!G12</f>
        <v>Svitavy</v>
      </c>
    </row>
    <row r="1193" spans="1:9" x14ac:dyDescent="0.15">
      <c r="A1193" s="139" t="str">
        <f>Mikropřípravky!A8</f>
        <v>Mikropřípravky</v>
      </c>
      <c r="B1193" s="139">
        <f>Mikropřípravky!B8</f>
        <v>0</v>
      </c>
      <c r="C1193" s="139">
        <f>Mikropřípravky!C8</f>
        <v>6</v>
      </c>
      <c r="D1193" s="139" t="str">
        <f>Mikropřípravky!D8</f>
        <v>neděle</v>
      </c>
      <c r="E1193" s="140">
        <f>Mikropřípravky!E8</f>
        <v>43247</v>
      </c>
      <c r="F1193" s="204">
        <f>Mikropřípravky!F8</f>
        <v>0</v>
      </c>
      <c r="G1193" s="139" t="str">
        <f>Mikropřípravky!G8</f>
        <v>místo bude upřesněno</v>
      </c>
    </row>
    <row r="1194" spans="1:9" x14ac:dyDescent="0.15">
      <c r="A1194" s="104" t="str">
        <f>'EL MD-sk.A'!A114</f>
        <v>EL MD-sk.A</v>
      </c>
      <c r="B1194" s="72">
        <f>'EL MD-sk.A'!B114</f>
        <v>5084</v>
      </c>
      <c r="C1194" s="72">
        <f>'EL MD-sk.A'!C114</f>
        <v>28</v>
      </c>
      <c r="D1194" s="72" t="str">
        <f>'EL MD-sk.A'!D114</f>
        <v>neděle</v>
      </c>
      <c r="E1194" s="81">
        <f>'EL MD-sk.A'!E114</f>
        <v>43247</v>
      </c>
      <c r="F1194" s="74">
        <f>'EL MD-sk.A'!F114</f>
        <v>0.47916666666666669</v>
      </c>
      <c r="G1194" s="72" t="str">
        <f>'EL MD-sk.A'!G114</f>
        <v>Pardubice - Svítkov</v>
      </c>
      <c r="H1194" s="72" t="str">
        <f>'EL MD-sk.A'!H114</f>
        <v>HBC Svítkov Stars Pardubice</v>
      </c>
      <c r="I1194" s="72" t="str">
        <f>'EL MD-sk.A'!I114</f>
        <v>HBC Autosklo-H.A.K. Pardubice</v>
      </c>
    </row>
    <row r="1195" spans="1:9" x14ac:dyDescent="0.15">
      <c r="A1195" s="104" t="str">
        <f>'EL MD-sk.C'!A30</f>
        <v>EL MD-sk.C</v>
      </c>
      <c r="B1195" s="72">
        <f>'EL MD-sk.C'!B30</f>
        <v>5221</v>
      </c>
      <c r="C1195" s="72">
        <f>'EL MD-sk.C'!C30</f>
        <v>7</v>
      </c>
      <c r="D1195" s="72" t="str">
        <f>'EL MD-sk.C'!D30</f>
        <v>neděle</v>
      </c>
      <c r="E1195" s="81">
        <f>'EL MD-sk.C'!E30</f>
        <v>43247</v>
      </c>
      <c r="F1195" s="74">
        <f>'EL MD-sk.C'!F30</f>
        <v>0.45833333333333331</v>
      </c>
      <c r="G1195" s="76" t="str">
        <f>'EL MD-sk.C'!G30</f>
        <v>Svitavy</v>
      </c>
      <c r="H1195" s="72" t="str">
        <f>'EL MD-sk.C'!H30</f>
        <v>TJ Sršni Svitavy</v>
      </c>
      <c r="I1195" s="72" t="str">
        <f>'EL MD-sk.C'!I30</f>
        <v>SK Hokejbal Letohrad</v>
      </c>
    </row>
    <row r="1196" spans="1:9" x14ac:dyDescent="0.15">
      <c r="A1196" s="139" t="str">
        <f>Přípravky!A9</f>
        <v>Přípravky</v>
      </c>
      <c r="B1196" s="139">
        <f>Přípravky!B9</f>
        <v>0</v>
      </c>
      <c r="C1196" s="139">
        <f>Přípravky!C9</f>
        <v>7</v>
      </c>
      <c r="D1196" s="139" t="str">
        <f>Přípravky!D9</f>
        <v>sobota</v>
      </c>
      <c r="E1196" s="140">
        <f>Přípravky!E9</f>
        <v>43253</v>
      </c>
      <c r="F1196" s="204">
        <f>Přípravky!F9</f>
        <v>0</v>
      </c>
      <c r="G1196" s="139" t="str">
        <f>Přípravky!G9</f>
        <v>místo bude upřesněno</v>
      </c>
    </row>
    <row r="1197" spans="1:9" x14ac:dyDescent="0.15">
      <c r="A1197" s="139" t="str">
        <f>Minipřípravky!A9</f>
        <v>Minipřípravky</v>
      </c>
      <c r="B1197" s="139">
        <f>Minipřípravky!B9</f>
        <v>0</v>
      </c>
      <c r="C1197" s="139">
        <f>Minipřípravky!C9</f>
        <v>7</v>
      </c>
      <c r="D1197" s="139" t="str">
        <f>Minipřípravky!D9</f>
        <v>sobota</v>
      </c>
      <c r="E1197" s="140">
        <f>Minipřípravky!E9</f>
        <v>43260</v>
      </c>
      <c r="F1197" s="204">
        <f>Minipřípravky!F9</f>
        <v>0</v>
      </c>
      <c r="G1197" s="139" t="str">
        <f>Minipřípravky!G9</f>
        <v>místo bude upřesněno</v>
      </c>
    </row>
    <row r="1198" spans="1:9" x14ac:dyDescent="0.15">
      <c r="A1198" s="139" t="str">
        <f>Mikropřípravky!A9</f>
        <v>Mikropřípravky</v>
      </c>
      <c r="B1198" s="139">
        <f>Mikropřípravky!B9</f>
        <v>0</v>
      </c>
      <c r="C1198" s="139">
        <f>Mikropřípravky!C9</f>
        <v>7</v>
      </c>
      <c r="D1198" s="139" t="str">
        <f>Mikropřípravky!D9</f>
        <v>neděle</v>
      </c>
      <c r="E1198" s="140">
        <f>Mikropřípravky!E9</f>
        <v>43268</v>
      </c>
      <c r="F1198" s="204">
        <f>Mikropřípravky!F9</f>
        <v>0</v>
      </c>
      <c r="G1198" s="139" t="str">
        <f>Mikropřípravky!G9</f>
        <v>místo bude upřesněno</v>
      </c>
    </row>
  </sheetData>
  <autoFilter ref="A3:I1177">
    <filterColumn colId="6">
      <filters>
        <filter val="Česká Třebová"/>
        <filter val="Heřmanův Městec"/>
        <filter val="Hradec Králové"/>
        <filter val="Chlumec nad Cidlinou"/>
        <filter val="Chrudim"/>
        <filter val="Jihlava"/>
        <filter val="Letohrad"/>
        <filter val="místo bude upřesněno"/>
        <filter val="Opočno"/>
        <filter val="Pardubice - Polabiny"/>
        <filter val="Pardubice - Svítkov"/>
        <filter val="Prachovice"/>
        <filter val="Přelouč"/>
        <filter val="Svitavy"/>
        <filter val="Žamberk - Dlouhoňovice"/>
      </filters>
    </filterColumn>
    <sortState ref="A47:I1198">
      <sortCondition ref="E3:E1177"/>
    </sortState>
  </autoFilter>
  <sortState ref="A4:I938">
    <sortCondition ref="E4:E938"/>
    <sortCondition ref="G4:G938"/>
    <sortCondition ref="F4:F938"/>
  </sortState>
  <mergeCells count="1">
    <mergeCell ref="A1:I1"/>
  </mergeCells>
  <dataValidations count="1">
    <dataValidation type="custom" allowBlank="1" showInputMessage="1" showErrorMessage="1" errorTitle="POZOR!!!" error="Výpočtový část - Multirozpis přejímá data z konkrétních listů!" sqref="A3:I849">
      <formula1>""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zoomScale="172" zoomScaleNormal="172" workbookViewId="0">
      <selection sqref="A1:I1"/>
    </sheetView>
  </sheetViews>
  <sheetFormatPr defaultRowHeight="11.25" x14ac:dyDescent="0.2"/>
  <cols>
    <col min="7" max="7" width="20.6640625" bestFit="1" customWidth="1"/>
    <col min="8" max="9" width="24.1640625" bestFit="1" customWidth="1"/>
    <col min="10" max="10" width="64.1640625" customWidth="1"/>
  </cols>
  <sheetData>
    <row r="1" spans="1:9" ht="22.5" x14ac:dyDescent="0.3">
      <c r="A1" s="220" t="s">
        <v>530</v>
      </c>
      <c r="B1" s="220"/>
      <c r="C1" s="220"/>
      <c r="D1" s="220"/>
      <c r="E1" s="220"/>
      <c r="F1" s="220"/>
      <c r="G1" s="220"/>
      <c r="H1" s="220"/>
      <c r="I1" s="220"/>
    </row>
    <row r="2" spans="1:9" s="120" customFormat="1" x14ac:dyDescent="0.2">
      <c r="A2" s="210" t="s">
        <v>0</v>
      </c>
      <c r="B2" s="210" t="s">
        <v>1</v>
      </c>
      <c r="C2" s="210" t="s">
        <v>2</v>
      </c>
      <c r="D2" s="210" t="s">
        <v>3</v>
      </c>
      <c r="E2" s="210" t="s">
        <v>4</v>
      </c>
      <c r="F2" s="210" t="s">
        <v>5</v>
      </c>
      <c r="G2" s="210" t="s">
        <v>6</v>
      </c>
      <c r="H2" s="210" t="s">
        <v>7</v>
      </c>
      <c r="I2" s="210" t="s">
        <v>8</v>
      </c>
    </row>
    <row r="3" spans="1:9" s="205" customFormat="1" x14ac:dyDescent="0.2">
      <c r="A3" s="212" t="s">
        <v>523</v>
      </c>
      <c r="B3" s="206"/>
      <c r="C3" s="207">
        <v>12</v>
      </c>
      <c r="D3" s="206" t="s">
        <v>11</v>
      </c>
      <c r="E3" s="208">
        <v>42987</v>
      </c>
      <c r="F3" s="209">
        <v>0.54166666666666663</v>
      </c>
      <c r="G3" s="207" t="s">
        <v>525</v>
      </c>
      <c r="H3" s="206" t="s">
        <v>476</v>
      </c>
      <c r="I3" s="206" t="s">
        <v>160</v>
      </c>
    </row>
    <row r="4" spans="1:9" x14ac:dyDescent="0.2">
      <c r="A4" s="195" t="s">
        <v>523</v>
      </c>
      <c r="B4" s="215"/>
      <c r="C4" s="154">
        <v>1</v>
      </c>
      <c r="D4" s="151" t="s">
        <v>11</v>
      </c>
      <c r="E4" s="159">
        <v>42994</v>
      </c>
      <c r="F4" s="162">
        <v>0.5625</v>
      </c>
      <c r="G4" s="154" t="s">
        <v>85</v>
      </c>
      <c r="H4" s="151" t="s">
        <v>470</v>
      </c>
      <c r="I4" s="151" t="s">
        <v>476</v>
      </c>
    </row>
    <row r="5" spans="1:9" x14ac:dyDescent="0.2">
      <c r="A5" s="195" t="s">
        <v>523</v>
      </c>
      <c r="B5" s="152"/>
      <c r="C5" s="154">
        <v>2</v>
      </c>
      <c r="D5" s="151" t="s">
        <v>11</v>
      </c>
      <c r="E5" s="159">
        <v>43001</v>
      </c>
      <c r="F5" s="162">
        <v>0.66666666666666663</v>
      </c>
      <c r="G5" s="151" t="s">
        <v>524</v>
      </c>
      <c r="H5" s="151" t="s">
        <v>473</v>
      </c>
      <c r="I5" s="151" t="s">
        <v>476</v>
      </c>
    </row>
    <row r="6" spans="1:9" x14ac:dyDescent="0.2">
      <c r="A6" s="195" t="s">
        <v>523</v>
      </c>
      <c r="B6" s="154"/>
      <c r="C6" s="154">
        <v>3</v>
      </c>
      <c r="D6" s="151" t="s">
        <v>11</v>
      </c>
      <c r="E6" s="159">
        <v>43008</v>
      </c>
      <c r="F6" s="162">
        <v>0.54166666666666663</v>
      </c>
      <c r="G6" s="151" t="s">
        <v>160</v>
      </c>
      <c r="H6" s="151" t="s">
        <v>160</v>
      </c>
      <c r="I6" s="151" t="s">
        <v>476</v>
      </c>
    </row>
    <row r="7" spans="1:9" s="205" customFormat="1" x14ac:dyDescent="0.2">
      <c r="A7" s="212" t="s">
        <v>523</v>
      </c>
      <c r="B7" s="215"/>
      <c r="C7" s="207">
        <v>4</v>
      </c>
      <c r="D7" s="206" t="s">
        <v>11</v>
      </c>
      <c r="E7" s="208">
        <v>43015</v>
      </c>
      <c r="F7" s="209">
        <v>0.54166666666666663</v>
      </c>
      <c r="G7" s="207" t="s">
        <v>525</v>
      </c>
      <c r="H7" s="206" t="s">
        <v>476</v>
      </c>
      <c r="I7" s="206" t="s">
        <v>474</v>
      </c>
    </row>
    <row r="8" spans="1:9" x14ac:dyDescent="0.2">
      <c r="A8" s="195" t="s">
        <v>523</v>
      </c>
      <c r="B8" s="154"/>
      <c r="C8" s="154">
        <v>5</v>
      </c>
      <c r="D8" s="151" t="s">
        <v>11</v>
      </c>
      <c r="E8" s="159">
        <v>43022</v>
      </c>
      <c r="F8" s="162">
        <v>0.58333333333333337</v>
      </c>
      <c r="G8" s="151" t="s">
        <v>450</v>
      </c>
      <c r="H8" s="151" t="s">
        <v>450</v>
      </c>
      <c r="I8" s="151" t="s">
        <v>476</v>
      </c>
    </row>
    <row r="9" spans="1:9" s="205" customFormat="1" x14ac:dyDescent="0.2">
      <c r="A9" s="212" t="s">
        <v>523</v>
      </c>
      <c r="B9" s="215"/>
      <c r="C9" s="207">
        <v>6</v>
      </c>
      <c r="D9" s="206" t="s">
        <v>11</v>
      </c>
      <c r="E9" s="208">
        <v>43029</v>
      </c>
      <c r="F9" s="209">
        <v>0.58333333333333337</v>
      </c>
      <c r="G9" s="207" t="s">
        <v>525</v>
      </c>
      <c r="H9" s="206" t="s">
        <v>476</v>
      </c>
      <c r="I9" s="206" t="s">
        <v>251</v>
      </c>
    </row>
    <row r="10" spans="1:9" x14ac:dyDescent="0.2">
      <c r="A10" s="195" t="s">
        <v>523</v>
      </c>
      <c r="B10" s="154"/>
      <c r="C10" s="154">
        <v>7</v>
      </c>
      <c r="D10" s="151" t="s">
        <v>11</v>
      </c>
      <c r="E10" s="159">
        <v>43036</v>
      </c>
      <c r="F10" s="162">
        <v>0.5625</v>
      </c>
      <c r="G10" s="151" t="s">
        <v>524</v>
      </c>
      <c r="H10" s="151" t="s">
        <v>471</v>
      </c>
      <c r="I10" s="151" t="s">
        <v>476</v>
      </c>
    </row>
    <row r="11" spans="1:9" s="205" customFormat="1" x14ac:dyDescent="0.2">
      <c r="A11" s="212" t="s">
        <v>523</v>
      </c>
      <c r="B11" s="215"/>
      <c r="C11" s="207">
        <v>8</v>
      </c>
      <c r="D11" s="206" t="s">
        <v>11</v>
      </c>
      <c r="E11" s="208">
        <v>43043</v>
      </c>
      <c r="F11" s="209">
        <v>0.54166666666666663</v>
      </c>
      <c r="G11" s="207" t="s">
        <v>525</v>
      </c>
      <c r="H11" s="206" t="s">
        <v>476</v>
      </c>
      <c r="I11" s="211" t="s">
        <v>475</v>
      </c>
    </row>
    <row r="12" spans="1:9" x14ac:dyDescent="0.2">
      <c r="A12" s="195" t="s">
        <v>523</v>
      </c>
      <c r="B12" s="154"/>
      <c r="C12" s="154">
        <v>9</v>
      </c>
      <c r="D12" s="151" t="s">
        <v>11</v>
      </c>
      <c r="E12" s="159">
        <v>43050</v>
      </c>
      <c r="F12" s="162">
        <v>0.58333333333333337</v>
      </c>
      <c r="G12" s="151" t="s">
        <v>472</v>
      </c>
      <c r="H12" s="151" t="s">
        <v>472</v>
      </c>
      <c r="I12" s="151" t="s">
        <v>476</v>
      </c>
    </row>
    <row r="13" spans="1:9" s="205" customFormat="1" x14ac:dyDescent="0.2">
      <c r="A13" s="212" t="s">
        <v>523</v>
      </c>
      <c r="B13" s="215"/>
      <c r="C13" s="207">
        <v>10</v>
      </c>
      <c r="D13" s="206" t="s">
        <v>11</v>
      </c>
      <c r="E13" s="208">
        <v>43057</v>
      </c>
      <c r="F13" s="209">
        <v>0.58333333333333337</v>
      </c>
      <c r="G13" s="207" t="s">
        <v>525</v>
      </c>
      <c r="H13" s="206" t="s">
        <v>476</v>
      </c>
      <c r="I13" s="206" t="s">
        <v>470</v>
      </c>
    </row>
    <row r="14" spans="1:9" s="205" customFormat="1" x14ac:dyDescent="0.2">
      <c r="A14" s="212" t="s">
        <v>523</v>
      </c>
      <c r="B14" s="207"/>
      <c r="C14" s="207">
        <v>11</v>
      </c>
      <c r="D14" s="206" t="s">
        <v>11</v>
      </c>
      <c r="E14" s="208">
        <v>43064</v>
      </c>
      <c r="F14" s="209">
        <v>0.54166666666666663</v>
      </c>
      <c r="G14" s="207" t="s">
        <v>28</v>
      </c>
      <c r="H14" s="206" t="s">
        <v>476</v>
      </c>
      <c r="I14" s="206" t="s">
        <v>473</v>
      </c>
    </row>
    <row r="15" spans="1:9" x14ac:dyDescent="0.2">
      <c r="A15" s="195" t="s">
        <v>523</v>
      </c>
      <c r="B15" s="154"/>
      <c r="C15" s="154">
        <v>13</v>
      </c>
      <c r="D15" s="151" t="s">
        <v>11</v>
      </c>
      <c r="E15" s="159">
        <v>43176</v>
      </c>
      <c r="F15" s="162">
        <v>0.54166666666666663</v>
      </c>
      <c r="G15" s="154" t="s">
        <v>111</v>
      </c>
      <c r="H15" s="151" t="s">
        <v>474</v>
      </c>
      <c r="I15" s="151" t="s">
        <v>476</v>
      </c>
    </row>
    <row r="16" spans="1:9" s="205" customFormat="1" x14ac:dyDescent="0.2">
      <c r="A16" s="212" t="s">
        <v>523</v>
      </c>
      <c r="B16" s="206"/>
      <c r="C16" s="207">
        <v>14</v>
      </c>
      <c r="D16" s="206" t="s">
        <v>11</v>
      </c>
      <c r="E16" s="208">
        <v>43183</v>
      </c>
      <c r="F16" s="209">
        <v>0.54166666666666663</v>
      </c>
      <c r="G16" s="207" t="s">
        <v>525</v>
      </c>
      <c r="H16" s="206" t="s">
        <v>476</v>
      </c>
      <c r="I16" s="206" t="s">
        <v>450</v>
      </c>
    </row>
    <row r="17" spans="1:9" x14ac:dyDescent="0.2">
      <c r="A17" s="195" t="s">
        <v>523</v>
      </c>
      <c r="B17" s="154"/>
      <c r="C17" s="154">
        <v>15</v>
      </c>
      <c r="D17" s="151" t="s">
        <v>11</v>
      </c>
      <c r="E17" s="159">
        <v>43190</v>
      </c>
      <c r="F17" s="162">
        <v>0.58333333333333337</v>
      </c>
      <c r="G17" s="154" t="s">
        <v>251</v>
      </c>
      <c r="H17" s="151" t="s">
        <v>251</v>
      </c>
      <c r="I17" s="151" t="s">
        <v>476</v>
      </c>
    </row>
    <row r="18" spans="1:9" s="205" customFormat="1" x14ac:dyDescent="0.2">
      <c r="A18" s="212" t="s">
        <v>523</v>
      </c>
      <c r="B18" s="206"/>
      <c r="C18" s="207">
        <v>16</v>
      </c>
      <c r="D18" s="206" t="s">
        <v>11</v>
      </c>
      <c r="E18" s="208">
        <v>43197</v>
      </c>
      <c r="F18" s="209">
        <v>0.54166666666666663</v>
      </c>
      <c r="G18" s="207" t="s">
        <v>525</v>
      </c>
      <c r="H18" s="206" t="s">
        <v>476</v>
      </c>
      <c r="I18" s="206" t="s">
        <v>471</v>
      </c>
    </row>
    <row r="19" spans="1:9" x14ac:dyDescent="0.2">
      <c r="A19" s="195" t="s">
        <v>523</v>
      </c>
      <c r="B19" s="152"/>
      <c r="C19" s="154">
        <v>17</v>
      </c>
      <c r="D19" s="151" t="s">
        <v>11</v>
      </c>
      <c r="E19" s="159">
        <v>43204</v>
      </c>
      <c r="F19" s="162">
        <v>0.66666666666666663</v>
      </c>
      <c r="G19" s="154" t="s">
        <v>526</v>
      </c>
      <c r="H19" s="151" t="s">
        <v>473</v>
      </c>
      <c r="I19" s="151" t="s">
        <v>450</v>
      </c>
    </row>
    <row r="20" spans="1:9" s="205" customFormat="1" x14ac:dyDescent="0.2">
      <c r="A20" s="212" t="s">
        <v>523</v>
      </c>
      <c r="B20" s="206"/>
      <c r="C20" s="207">
        <v>18</v>
      </c>
      <c r="D20" s="206" t="s">
        <v>11</v>
      </c>
      <c r="E20" s="208">
        <v>43211</v>
      </c>
      <c r="F20" s="209">
        <v>0.58333333333333337</v>
      </c>
      <c r="G20" s="207" t="s">
        <v>525</v>
      </c>
      <c r="H20" s="206" t="s">
        <v>476</v>
      </c>
      <c r="I20" s="206" t="s">
        <v>472</v>
      </c>
    </row>
    <row r="21" spans="1:9" x14ac:dyDescent="0.2">
      <c r="A21" s="156"/>
      <c r="B21" s="213" t="s">
        <v>529</v>
      </c>
      <c r="C21" s="214"/>
      <c r="D21" s="214"/>
      <c r="E21" s="157"/>
      <c r="F21" s="156"/>
      <c r="G21" s="156"/>
      <c r="H21" s="156"/>
      <c r="I21" s="156"/>
    </row>
    <row r="22" spans="1:9" x14ac:dyDescent="0.2">
      <c r="A22" s="163"/>
      <c r="B22" s="163"/>
      <c r="C22" s="163"/>
      <c r="D22" s="163"/>
      <c r="E22" s="164"/>
      <c r="F22" s="162"/>
      <c r="G22" s="154"/>
      <c r="H22" s="152"/>
      <c r="I22" s="152"/>
    </row>
    <row r="23" spans="1:9" x14ac:dyDescent="0.2">
      <c r="A23" s="163"/>
      <c r="B23" s="163"/>
      <c r="C23" s="163"/>
      <c r="D23" s="163"/>
      <c r="E23" s="164"/>
      <c r="F23" s="162"/>
      <c r="G23" s="154"/>
      <c r="H23" s="152"/>
      <c r="I23" s="152"/>
    </row>
    <row r="24" spans="1:9" x14ac:dyDescent="0.2">
      <c r="A24" s="163"/>
      <c r="B24" s="163"/>
      <c r="C24" s="163"/>
      <c r="D24" s="163"/>
      <c r="E24" s="164"/>
      <c r="F24" s="162"/>
      <c r="G24" s="154"/>
      <c r="H24" s="152"/>
      <c r="I24" s="152"/>
    </row>
    <row r="25" spans="1:9" x14ac:dyDescent="0.2">
      <c r="A25" s="163"/>
      <c r="B25" s="163"/>
      <c r="C25" s="163"/>
      <c r="D25" s="163"/>
      <c r="E25" s="164"/>
      <c r="F25" s="162"/>
      <c r="G25" s="154"/>
      <c r="H25" s="152"/>
      <c r="I25" s="152"/>
    </row>
    <row r="26" spans="1:9" x14ac:dyDescent="0.2">
      <c r="A26" s="163"/>
      <c r="B26" s="163"/>
      <c r="C26" s="163"/>
      <c r="D26" s="163"/>
      <c r="E26" s="164"/>
      <c r="F26" s="162"/>
      <c r="G26" s="154"/>
      <c r="H26" s="152"/>
      <c r="I26" s="152"/>
    </row>
    <row r="27" spans="1:9" x14ac:dyDescent="0.2">
      <c r="A27" s="163"/>
      <c r="B27" s="163"/>
      <c r="C27" s="163"/>
      <c r="D27" s="163"/>
      <c r="E27" s="164"/>
      <c r="F27" s="162"/>
      <c r="G27" s="154"/>
      <c r="H27" s="152"/>
      <c r="I27" s="152"/>
    </row>
    <row r="28" spans="1:9" x14ac:dyDescent="0.2">
      <c r="A28" s="163"/>
      <c r="B28" s="163"/>
      <c r="C28" s="163"/>
      <c r="D28" s="163"/>
      <c r="E28" s="164"/>
      <c r="F28" s="162"/>
      <c r="G28" s="154"/>
      <c r="H28" s="152"/>
      <c r="I28" s="152"/>
    </row>
    <row r="29" spans="1:9" x14ac:dyDescent="0.2">
      <c r="A29" s="163"/>
      <c r="B29" s="163"/>
      <c r="C29" s="163"/>
      <c r="D29" s="163"/>
      <c r="E29" s="164"/>
      <c r="F29" s="162"/>
      <c r="G29" s="154"/>
      <c r="H29" s="152"/>
      <c r="I29" s="152"/>
    </row>
    <row r="30" spans="1:9" x14ac:dyDescent="0.2">
      <c r="A30" s="158"/>
      <c r="B30" s="154"/>
      <c r="C30" s="154"/>
      <c r="D30" s="151"/>
      <c r="F30" s="162"/>
      <c r="G30" s="154"/>
      <c r="H30" s="152"/>
      <c r="I30" s="152"/>
    </row>
    <row r="31" spans="1:9" x14ac:dyDescent="0.2">
      <c r="A31" s="163"/>
      <c r="B31" s="163"/>
      <c r="C31" s="163"/>
      <c r="D31" s="163"/>
      <c r="E31" s="159"/>
      <c r="F31" s="162"/>
      <c r="G31" s="154"/>
      <c r="H31" s="152"/>
      <c r="I31" s="152"/>
    </row>
    <row r="32" spans="1:9" x14ac:dyDescent="0.2">
      <c r="A32" s="163"/>
      <c r="B32" s="163"/>
      <c r="C32" s="163"/>
      <c r="D32" s="163"/>
      <c r="E32" s="164"/>
      <c r="F32" s="162"/>
      <c r="G32" s="154"/>
      <c r="H32" s="152"/>
      <c r="I32" s="152"/>
    </row>
    <row r="33" spans="1:9" x14ac:dyDescent="0.2">
      <c r="A33" s="163"/>
      <c r="B33" s="163"/>
      <c r="C33" s="163"/>
      <c r="D33" s="163"/>
      <c r="E33" s="164"/>
      <c r="F33" s="162"/>
      <c r="G33" s="154"/>
      <c r="H33" s="152"/>
      <c r="I33" s="152"/>
    </row>
    <row r="34" spans="1:9" x14ac:dyDescent="0.2">
      <c r="A34" s="163"/>
      <c r="B34" s="163"/>
      <c r="C34" s="163"/>
      <c r="D34" s="163"/>
      <c r="E34" s="164"/>
      <c r="F34" s="162"/>
      <c r="G34" s="154"/>
      <c r="H34" s="152"/>
      <c r="I34" s="152"/>
    </row>
    <row r="35" spans="1:9" x14ac:dyDescent="0.2">
      <c r="A35" s="163"/>
      <c r="B35" s="163"/>
      <c r="C35" s="163"/>
      <c r="D35" s="163"/>
      <c r="E35" s="164"/>
      <c r="F35" s="162"/>
      <c r="G35" s="154"/>
      <c r="H35" s="152"/>
      <c r="I35" s="152"/>
    </row>
  </sheetData>
  <sortState ref="A2:I112">
    <sortCondition ref="E2:E112"/>
  </sortState>
  <mergeCells count="1">
    <mergeCell ref="A1:I1"/>
  </mergeCells>
  <printOptions horizontalCentered="1" verticalCentered="1"/>
  <pageMargins left="0" right="0" top="0.78740157480314965" bottom="0.78740157480314965" header="0.31496062992125984" footer="0.31496062992125984"/>
  <pageSetup paperSize="9" scale="1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9"/>
  <sheetViews>
    <sheetView topLeftCell="A31" workbookViewId="0">
      <selection activeCell="F56" sqref="F56"/>
    </sheetView>
  </sheetViews>
  <sheetFormatPr defaultRowHeight="11.25" x14ac:dyDescent="0.2"/>
  <cols>
    <col min="7" max="7" width="18.33203125" bestFit="1" customWidth="1"/>
    <col min="8" max="9" width="23.6640625" bestFit="1" customWidth="1"/>
  </cols>
  <sheetData>
    <row r="1" spans="1:9" ht="22.5" x14ac:dyDescent="0.3">
      <c r="A1" s="220" t="s">
        <v>515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2">
      <c r="A2" s="156"/>
      <c r="B2" s="156"/>
      <c r="C2" s="156"/>
      <c r="D2" s="156"/>
      <c r="E2" s="156"/>
      <c r="F2" s="157"/>
      <c r="G2" s="157"/>
      <c r="H2" s="156"/>
      <c r="I2" s="156"/>
    </row>
    <row r="3" spans="1:9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x14ac:dyDescent="0.2">
      <c r="A4" s="171" t="s">
        <v>516</v>
      </c>
      <c r="B4" s="148"/>
      <c r="C4" s="147">
        <v>1</v>
      </c>
      <c r="D4" s="148" t="s">
        <v>21</v>
      </c>
      <c r="E4" s="172">
        <v>42995</v>
      </c>
      <c r="F4" s="173">
        <v>0.58333333333333337</v>
      </c>
      <c r="G4" s="174" t="s">
        <v>109</v>
      </c>
      <c r="H4" s="149" t="s">
        <v>477</v>
      </c>
      <c r="I4" s="150" t="s">
        <v>517</v>
      </c>
    </row>
    <row r="5" spans="1:9" x14ac:dyDescent="0.2">
      <c r="A5" s="146" t="s">
        <v>516</v>
      </c>
      <c r="B5" s="147"/>
      <c r="C5" s="147">
        <v>1</v>
      </c>
      <c r="D5" s="148" t="s">
        <v>21</v>
      </c>
      <c r="E5" s="172">
        <v>42995</v>
      </c>
      <c r="F5" s="203">
        <v>0.70833333333333337</v>
      </c>
      <c r="G5" s="174" t="s">
        <v>85</v>
      </c>
      <c r="H5" s="149" t="s">
        <v>518</v>
      </c>
      <c r="I5" s="150" t="s">
        <v>483</v>
      </c>
    </row>
    <row r="6" spans="1:9" x14ac:dyDescent="0.2">
      <c r="A6" s="146" t="s">
        <v>516</v>
      </c>
      <c r="B6" s="147"/>
      <c r="C6" s="147">
        <v>1</v>
      </c>
      <c r="D6" s="148" t="s">
        <v>21</v>
      </c>
      <c r="E6" s="172">
        <v>42995</v>
      </c>
      <c r="F6" s="176">
        <v>0.4375</v>
      </c>
      <c r="G6" s="174" t="s">
        <v>482</v>
      </c>
      <c r="H6" s="149" t="s">
        <v>519</v>
      </c>
      <c r="I6" s="150" t="s">
        <v>520</v>
      </c>
    </row>
    <row r="7" spans="1:9" x14ac:dyDescent="0.2">
      <c r="A7" s="146" t="s">
        <v>516</v>
      </c>
      <c r="B7" s="147"/>
      <c r="C7" s="147">
        <v>1</v>
      </c>
      <c r="D7" s="148" t="s">
        <v>21</v>
      </c>
      <c r="E7" s="172">
        <v>42995</v>
      </c>
      <c r="F7" s="176">
        <v>0.75</v>
      </c>
      <c r="G7" s="174" t="s">
        <v>450</v>
      </c>
      <c r="H7" s="149" t="s">
        <v>521</v>
      </c>
      <c r="I7" s="150" t="s">
        <v>522</v>
      </c>
    </row>
    <row r="8" spans="1:9" x14ac:dyDescent="0.2">
      <c r="A8" s="146" t="s">
        <v>516</v>
      </c>
      <c r="B8" s="147"/>
      <c r="C8" s="147">
        <v>2</v>
      </c>
      <c r="D8" s="148" t="s">
        <v>21</v>
      </c>
      <c r="E8" s="172">
        <v>43002</v>
      </c>
      <c r="F8" s="177">
        <v>0.70833333333333337</v>
      </c>
      <c r="G8" s="174" t="s">
        <v>85</v>
      </c>
      <c r="H8" s="149" t="s">
        <v>517</v>
      </c>
      <c r="I8" s="150" t="s">
        <v>522</v>
      </c>
    </row>
    <row r="9" spans="1:9" x14ac:dyDescent="0.2">
      <c r="A9" s="146" t="s">
        <v>516</v>
      </c>
      <c r="B9" s="148"/>
      <c r="C9" s="147">
        <v>2</v>
      </c>
      <c r="D9" s="148" t="s">
        <v>21</v>
      </c>
      <c r="E9" s="172">
        <v>43002</v>
      </c>
      <c r="F9" s="176">
        <v>0.70833333333333337</v>
      </c>
      <c r="G9" s="174" t="s">
        <v>111</v>
      </c>
      <c r="H9" s="149" t="s">
        <v>520</v>
      </c>
      <c r="I9" s="150" t="s">
        <v>521</v>
      </c>
    </row>
    <row r="10" spans="1:9" x14ac:dyDescent="0.2">
      <c r="A10" s="146" t="s">
        <v>516</v>
      </c>
      <c r="B10" s="147"/>
      <c r="C10" s="147">
        <v>2</v>
      </c>
      <c r="D10" s="148" t="s">
        <v>21</v>
      </c>
      <c r="E10" s="172">
        <v>43002</v>
      </c>
      <c r="F10" s="176">
        <v>0.58333333333333337</v>
      </c>
      <c r="G10" s="174" t="s">
        <v>483</v>
      </c>
      <c r="H10" s="149" t="s">
        <v>483</v>
      </c>
      <c r="I10" s="150" t="s">
        <v>519</v>
      </c>
    </row>
    <row r="11" spans="1:9" x14ac:dyDescent="0.2">
      <c r="A11" s="146" t="s">
        <v>516</v>
      </c>
      <c r="B11" s="148"/>
      <c r="C11" s="147">
        <v>2</v>
      </c>
      <c r="D11" s="148" t="s">
        <v>21</v>
      </c>
      <c r="E11" s="172">
        <v>43002</v>
      </c>
      <c r="F11" s="173">
        <v>0.6875</v>
      </c>
      <c r="G11" s="174" t="s">
        <v>109</v>
      </c>
      <c r="H11" s="149" t="s">
        <v>477</v>
      </c>
      <c r="I11" s="150" t="s">
        <v>518</v>
      </c>
    </row>
    <row r="12" spans="1:9" x14ac:dyDescent="0.2">
      <c r="A12" s="146" t="s">
        <v>516</v>
      </c>
      <c r="B12" s="147"/>
      <c r="C12" s="147">
        <v>3</v>
      </c>
      <c r="D12" s="148" t="s">
        <v>21</v>
      </c>
      <c r="E12" s="172">
        <v>43009</v>
      </c>
      <c r="F12" s="203">
        <v>0.70833333333333337</v>
      </c>
      <c r="G12" s="174" t="s">
        <v>85</v>
      </c>
      <c r="H12" s="149" t="s">
        <v>518</v>
      </c>
      <c r="I12" s="150" t="s">
        <v>517</v>
      </c>
    </row>
    <row r="13" spans="1:9" x14ac:dyDescent="0.2">
      <c r="A13" s="146" t="s">
        <v>516</v>
      </c>
      <c r="B13" s="148"/>
      <c r="C13" s="147">
        <v>3</v>
      </c>
      <c r="D13" s="148" t="s">
        <v>21</v>
      </c>
      <c r="E13" s="172">
        <v>43009</v>
      </c>
      <c r="F13" s="176">
        <v>0.4375</v>
      </c>
      <c r="G13" s="174" t="s">
        <v>482</v>
      </c>
      <c r="H13" s="149" t="s">
        <v>519</v>
      </c>
      <c r="I13" s="150" t="s">
        <v>477</v>
      </c>
    </row>
    <row r="14" spans="1:9" x14ac:dyDescent="0.2">
      <c r="A14" s="146" t="s">
        <v>516</v>
      </c>
      <c r="B14" s="147"/>
      <c r="C14" s="147">
        <v>3</v>
      </c>
      <c r="D14" s="148" t="s">
        <v>21</v>
      </c>
      <c r="E14" s="172">
        <v>43009</v>
      </c>
      <c r="F14" s="176">
        <v>0.75</v>
      </c>
      <c r="G14" s="174" t="s">
        <v>450</v>
      </c>
      <c r="H14" s="149" t="s">
        <v>521</v>
      </c>
      <c r="I14" s="150" t="s">
        <v>483</v>
      </c>
    </row>
    <row r="15" spans="1:9" x14ac:dyDescent="0.2">
      <c r="A15" s="146" t="s">
        <v>516</v>
      </c>
      <c r="B15" s="148"/>
      <c r="C15" s="147">
        <v>3</v>
      </c>
      <c r="D15" s="148" t="s">
        <v>21</v>
      </c>
      <c r="E15" s="172">
        <v>43009</v>
      </c>
      <c r="F15" s="176">
        <v>0.41666666666666669</v>
      </c>
      <c r="G15" s="149" t="s">
        <v>472</v>
      </c>
      <c r="H15" s="149" t="s">
        <v>522</v>
      </c>
      <c r="I15" s="150" t="s">
        <v>520</v>
      </c>
    </row>
    <row r="16" spans="1:9" x14ac:dyDescent="0.2">
      <c r="A16" s="146" t="s">
        <v>516</v>
      </c>
      <c r="B16" s="147"/>
      <c r="C16" s="147">
        <v>4</v>
      </c>
      <c r="D16" s="148" t="s">
        <v>21</v>
      </c>
      <c r="E16" s="172">
        <v>43016</v>
      </c>
      <c r="F16" s="203">
        <v>0.625</v>
      </c>
      <c r="G16" s="174" t="s">
        <v>85</v>
      </c>
      <c r="H16" s="149" t="s">
        <v>517</v>
      </c>
      <c r="I16" s="150" t="s">
        <v>520</v>
      </c>
    </row>
    <row r="17" spans="1:9" x14ac:dyDescent="0.2">
      <c r="A17" s="146" t="s">
        <v>516</v>
      </c>
      <c r="B17" s="148"/>
      <c r="C17" s="147">
        <v>4</v>
      </c>
      <c r="D17" s="148" t="s">
        <v>21</v>
      </c>
      <c r="E17" s="172">
        <v>43016</v>
      </c>
      <c r="F17" s="176">
        <v>0.58333333333333337</v>
      </c>
      <c r="G17" s="174" t="s">
        <v>483</v>
      </c>
      <c r="H17" s="149" t="s">
        <v>483</v>
      </c>
      <c r="I17" s="150" t="s">
        <v>522</v>
      </c>
    </row>
    <row r="18" spans="1:9" x14ac:dyDescent="0.2">
      <c r="A18" s="146" t="s">
        <v>516</v>
      </c>
      <c r="B18" s="147"/>
      <c r="C18" s="147">
        <v>4</v>
      </c>
      <c r="D18" s="148" t="s">
        <v>21</v>
      </c>
      <c r="E18" s="172">
        <v>43016</v>
      </c>
      <c r="F18" s="173">
        <v>0.66666666666666663</v>
      </c>
      <c r="G18" s="174" t="s">
        <v>109</v>
      </c>
      <c r="H18" s="149" t="s">
        <v>477</v>
      </c>
      <c r="I18" s="150" t="s">
        <v>521</v>
      </c>
    </row>
    <row r="19" spans="1:9" x14ac:dyDescent="0.2">
      <c r="A19" s="146" t="s">
        <v>516</v>
      </c>
      <c r="B19" s="148"/>
      <c r="C19" s="147">
        <v>4</v>
      </c>
      <c r="D19" s="148" t="s">
        <v>21</v>
      </c>
      <c r="E19" s="172">
        <v>43016</v>
      </c>
      <c r="F19" s="203">
        <v>0.70833333333333337</v>
      </c>
      <c r="G19" s="174" t="s">
        <v>85</v>
      </c>
      <c r="H19" s="149" t="s">
        <v>518</v>
      </c>
      <c r="I19" s="150" t="s">
        <v>519</v>
      </c>
    </row>
    <row r="20" spans="1:9" x14ac:dyDescent="0.2">
      <c r="A20" s="146" t="s">
        <v>516</v>
      </c>
      <c r="B20" s="147"/>
      <c r="C20" s="147">
        <v>5</v>
      </c>
      <c r="D20" s="148" t="s">
        <v>21</v>
      </c>
      <c r="E20" s="172">
        <v>43023</v>
      </c>
      <c r="F20" s="176">
        <v>0.4375</v>
      </c>
      <c r="G20" s="174" t="s">
        <v>482</v>
      </c>
      <c r="H20" s="149" t="s">
        <v>519</v>
      </c>
      <c r="I20" s="150" t="s">
        <v>517</v>
      </c>
    </row>
    <row r="21" spans="1:9" x14ac:dyDescent="0.2">
      <c r="A21" s="146" t="s">
        <v>516</v>
      </c>
      <c r="B21" s="148"/>
      <c r="C21" s="147">
        <v>5</v>
      </c>
      <c r="D21" s="148" t="s">
        <v>21</v>
      </c>
      <c r="E21" s="172">
        <v>43023</v>
      </c>
      <c r="F21" s="176">
        <v>0.75</v>
      </c>
      <c r="G21" s="174" t="s">
        <v>450</v>
      </c>
      <c r="H21" s="149" t="s">
        <v>521</v>
      </c>
      <c r="I21" s="150" t="s">
        <v>518</v>
      </c>
    </row>
    <row r="22" spans="1:9" x14ac:dyDescent="0.2">
      <c r="A22" s="146" t="s">
        <v>516</v>
      </c>
      <c r="B22" s="147"/>
      <c r="C22" s="147">
        <v>5</v>
      </c>
      <c r="D22" s="148" t="s">
        <v>21</v>
      </c>
      <c r="E22" s="172">
        <v>43023</v>
      </c>
      <c r="F22" s="176">
        <v>0.41666666666666669</v>
      </c>
      <c r="G22" s="149" t="s">
        <v>472</v>
      </c>
      <c r="H22" s="149" t="s">
        <v>522</v>
      </c>
      <c r="I22" s="150" t="s">
        <v>477</v>
      </c>
    </row>
    <row r="23" spans="1:9" x14ac:dyDescent="0.2">
      <c r="A23" s="146" t="s">
        <v>516</v>
      </c>
      <c r="B23" s="148"/>
      <c r="C23" s="147">
        <v>5</v>
      </c>
      <c r="D23" s="148" t="s">
        <v>21</v>
      </c>
      <c r="E23" s="172">
        <v>43023</v>
      </c>
      <c r="F23" s="176">
        <v>0.70833333333333337</v>
      </c>
      <c r="G23" s="174" t="s">
        <v>111</v>
      </c>
      <c r="H23" s="149" t="s">
        <v>520</v>
      </c>
      <c r="I23" s="150" t="s">
        <v>483</v>
      </c>
    </row>
    <row r="24" spans="1:9" x14ac:dyDescent="0.2">
      <c r="A24" s="146" t="s">
        <v>516</v>
      </c>
      <c r="B24" s="147"/>
      <c r="C24" s="147">
        <v>6</v>
      </c>
      <c r="D24" s="148" t="s">
        <v>21</v>
      </c>
      <c r="E24" s="172">
        <v>43030</v>
      </c>
      <c r="F24" s="203">
        <v>0.64583333333333337</v>
      </c>
      <c r="G24" s="174" t="s">
        <v>85</v>
      </c>
      <c r="H24" s="149" t="s">
        <v>517</v>
      </c>
      <c r="I24" s="150" t="s">
        <v>483</v>
      </c>
    </row>
    <row r="25" spans="1:9" x14ac:dyDescent="0.2">
      <c r="A25" s="146" t="s">
        <v>516</v>
      </c>
      <c r="B25" s="148"/>
      <c r="C25" s="147">
        <v>6</v>
      </c>
      <c r="D25" s="148" t="s">
        <v>21</v>
      </c>
      <c r="E25" s="172">
        <v>43030</v>
      </c>
      <c r="F25" s="176">
        <v>0.70833333333333337</v>
      </c>
      <c r="G25" s="174" t="s">
        <v>111</v>
      </c>
      <c r="H25" s="178" t="s">
        <v>520</v>
      </c>
      <c r="I25" s="150" t="s">
        <v>477</v>
      </c>
    </row>
    <row r="26" spans="1:9" x14ac:dyDescent="0.2">
      <c r="A26" s="146" t="s">
        <v>516</v>
      </c>
      <c r="B26" s="147"/>
      <c r="C26" s="147">
        <v>6</v>
      </c>
      <c r="D26" s="148" t="s">
        <v>21</v>
      </c>
      <c r="E26" s="172">
        <v>43030</v>
      </c>
      <c r="F26" s="203">
        <v>0.72916666666666663</v>
      </c>
      <c r="G26" s="174" t="s">
        <v>85</v>
      </c>
      <c r="H26" s="149" t="s">
        <v>518</v>
      </c>
      <c r="I26" s="150" t="s">
        <v>522</v>
      </c>
    </row>
    <row r="27" spans="1:9" x14ac:dyDescent="0.2">
      <c r="A27" s="146" t="s">
        <v>516</v>
      </c>
      <c r="B27" s="148"/>
      <c r="C27" s="147">
        <v>6</v>
      </c>
      <c r="D27" s="148" t="s">
        <v>21</v>
      </c>
      <c r="E27" s="172">
        <v>43030</v>
      </c>
      <c r="F27" s="176">
        <v>0.4375</v>
      </c>
      <c r="G27" s="174" t="s">
        <v>482</v>
      </c>
      <c r="H27" s="149" t="s">
        <v>519</v>
      </c>
      <c r="I27" s="150" t="s">
        <v>521</v>
      </c>
    </row>
    <row r="28" spans="1:9" x14ac:dyDescent="0.2">
      <c r="A28" s="146" t="s">
        <v>516</v>
      </c>
      <c r="B28" s="147"/>
      <c r="C28" s="147">
        <v>7</v>
      </c>
      <c r="D28" s="148" t="s">
        <v>21</v>
      </c>
      <c r="E28" s="172">
        <v>43037</v>
      </c>
      <c r="F28" s="176">
        <v>0.75</v>
      </c>
      <c r="G28" s="174" t="s">
        <v>450</v>
      </c>
      <c r="H28" s="149" t="s">
        <v>521</v>
      </c>
      <c r="I28" s="150" t="s">
        <v>517</v>
      </c>
    </row>
    <row r="29" spans="1:9" x14ac:dyDescent="0.2">
      <c r="A29" s="146" t="s">
        <v>516</v>
      </c>
      <c r="B29" s="148"/>
      <c r="C29" s="147">
        <v>7</v>
      </c>
      <c r="D29" s="148" t="s">
        <v>21</v>
      </c>
      <c r="E29" s="172">
        <v>43037</v>
      </c>
      <c r="F29" s="176">
        <v>0.41666666666666669</v>
      </c>
      <c r="G29" s="149" t="s">
        <v>472</v>
      </c>
      <c r="H29" s="149" t="s">
        <v>522</v>
      </c>
      <c r="I29" s="150" t="s">
        <v>519</v>
      </c>
    </row>
    <row r="30" spans="1:9" x14ac:dyDescent="0.2">
      <c r="A30" s="146" t="s">
        <v>516</v>
      </c>
      <c r="B30" s="147"/>
      <c r="C30" s="147">
        <v>7</v>
      </c>
      <c r="D30" s="148" t="s">
        <v>21</v>
      </c>
      <c r="E30" s="172">
        <v>43037</v>
      </c>
      <c r="F30" s="176">
        <v>0.70833333333333337</v>
      </c>
      <c r="G30" s="174" t="s">
        <v>111</v>
      </c>
      <c r="H30" s="149" t="s">
        <v>520</v>
      </c>
      <c r="I30" s="150" t="s">
        <v>518</v>
      </c>
    </row>
    <row r="31" spans="1:9" x14ac:dyDescent="0.2">
      <c r="A31" s="146" t="s">
        <v>516</v>
      </c>
      <c r="B31" s="148"/>
      <c r="C31" s="147">
        <v>7</v>
      </c>
      <c r="D31" s="148" t="s">
        <v>21</v>
      </c>
      <c r="E31" s="172">
        <v>43037</v>
      </c>
      <c r="F31" s="176">
        <v>0.58333333333333337</v>
      </c>
      <c r="G31" s="174" t="s">
        <v>483</v>
      </c>
      <c r="H31" s="149" t="s">
        <v>483</v>
      </c>
      <c r="I31" s="150" t="s">
        <v>477</v>
      </c>
    </row>
    <row r="32" spans="1:9" x14ac:dyDescent="0.2">
      <c r="A32" s="146" t="s">
        <v>516</v>
      </c>
      <c r="B32" s="147"/>
      <c r="C32" s="147">
        <v>8</v>
      </c>
      <c r="D32" s="148" t="s">
        <v>21</v>
      </c>
      <c r="E32" s="172">
        <v>43044</v>
      </c>
      <c r="F32" s="177">
        <v>0.70833333333333337</v>
      </c>
      <c r="G32" s="174" t="s">
        <v>85</v>
      </c>
      <c r="H32" s="178" t="s">
        <v>517</v>
      </c>
      <c r="I32" s="150" t="s">
        <v>477</v>
      </c>
    </row>
    <row r="33" spans="1:9" x14ac:dyDescent="0.2">
      <c r="A33" s="146" t="s">
        <v>516</v>
      </c>
      <c r="B33" s="148"/>
      <c r="C33" s="147">
        <v>8</v>
      </c>
      <c r="D33" s="148" t="s">
        <v>21</v>
      </c>
      <c r="E33" s="172">
        <v>43044</v>
      </c>
      <c r="F33" s="176">
        <v>0.58333333333333337</v>
      </c>
      <c r="G33" s="174" t="s">
        <v>483</v>
      </c>
      <c r="H33" s="178" t="s">
        <v>483</v>
      </c>
      <c r="I33" s="150" t="s">
        <v>518</v>
      </c>
    </row>
    <row r="34" spans="1:9" x14ac:dyDescent="0.2">
      <c r="A34" s="146" t="s">
        <v>516</v>
      </c>
      <c r="B34" s="147"/>
      <c r="C34" s="147">
        <v>8</v>
      </c>
      <c r="D34" s="148" t="s">
        <v>21</v>
      </c>
      <c r="E34" s="172">
        <v>43044</v>
      </c>
      <c r="F34" s="176">
        <v>0.70833333333333337</v>
      </c>
      <c r="G34" s="174" t="s">
        <v>111</v>
      </c>
      <c r="H34" s="178" t="s">
        <v>520</v>
      </c>
      <c r="I34" s="150" t="s">
        <v>519</v>
      </c>
    </row>
    <row r="35" spans="1:9" x14ac:dyDescent="0.2">
      <c r="A35" s="146" t="s">
        <v>516</v>
      </c>
      <c r="B35" s="148"/>
      <c r="C35" s="147">
        <v>8</v>
      </c>
      <c r="D35" s="148" t="s">
        <v>21</v>
      </c>
      <c r="E35" s="172">
        <v>43044</v>
      </c>
      <c r="F35" s="176">
        <v>0.41666666666666669</v>
      </c>
      <c r="G35" s="149" t="s">
        <v>472</v>
      </c>
      <c r="H35" s="178" t="s">
        <v>522</v>
      </c>
      <c r="I35" s="150" t="s">
        <v>521</v>
      </c>
    </row>
    <row r="36" spans="1:9" x14ac:dyDescent="0.2">
      <c r="A36" s="146" t="s">
        <v>516</v>
      </c>
      <c r="B36" s="147"/>
      <c r="C36" s="147">
        <v>9</v>
      </c>
      <c r="D36" s="148" t="s">
        <v>21</v>
      </c>
      <c r="E36" s="172">
        <v>43051</v>
      </c>
      <c r="F36" s="176">
        <v>0.41666666666666669</v>
      </c>
      <c r="G36" s="149" t="s">
        <v>472</v>
      </c>
      <c r="H36" s="178" t="s">
        <v>522</v>
      </c>
      <c r="I36" s="150" t="s">
        <v>517</v>
      </c>
    </row>
    <row r="37" spans="1:9" x14ac:dyDescent="0.2">
      <c r="A37" s="146" t="s">
        <v>516</v>
      </c>
      <c r="B37" s="148"/>
      <c r="C37" s="147">
        <v>9</v>
      </c>
      <c r="D37" s="148" t="s">
        <v>21</v>
      </c>
      <c r="E37" s="172">
        <v>43051</v>
      </c>
      <c r="F37" s="176">
        <v>0.75</v>
      </c>
      <c r="G37" s="174" t="s">
        <v>450</v>
      </c>
      <c r="H37" s="178" t="s">
        <v>521</v>
      </c>
      <c r="I37" s="150" t="s">
        <v>520</v>
      </c>
    </row>
    <row r="38" spans="1:9" x14ac:dyDescent="0.2">
      <c r="A38" s="146" t="s">
        <v>516</v>
      </c>
      <c r="B38" s="147"/>
      <c r="C38" s="147">
        <v>9</v>
      </c>
      <c r="D38" s="148" t="s">
        <v>21</v>
      </c>
      <c r="E38" s="172">
        <v>43051</v>
      </c>
      <c r="F38" s="176">
        <v>0.4375</v>
      </c>
      <c r="G38" s="174" t="s">
        <v>482</v>
      </c>
      <c r="H38" s="178" t="s">
        <v>519</v>
      </c>
      <c r="I38" s="150" t="s">
        <v>483</v>
      </c>
    </row>
    <row r="39" spans="1:9" x14ac:dyDescent="0.2">
      <c r="A39" s="146" t="s">
        <v>516</v>
      </c>
      <c r="B39" s="148"/>
      <c r="C39" s="147">
        <v>9</v>
      </c>
      <c r="D39" s="148" t="s">
        <v>21</v>
      </c>
      <c r="E39" s="172">
        <v>43051</v>
      </c>
      <c r="F39" s="203">
        <v>0.70833333333333337</v>
      </c>
      <c r="G39" s="174" t="s">
        <v>85</v>
      </c>
      <c r="H39" s="178" t="s">
        <v>518</v>
      </c>
      <c r="I39" s="150" t="s">
        <v>477</v>
      </c>
    </row>
    <row r="40" spans="1:9" x14ac:dyDescent="0.2">
      <c r="A40" s="146" t="s">
        <v>516</v>
      </c>
      <c r="B40" s="147"/>
      <c r="C40" s="147">
        <v>10</v>
      </c>
      <c r="D40" s="148" t="s">
        <v>21</v>
      </c>
      <c r="E40" s="172">
        <v>43058</v>
      </c>
      <c r="F40" s="177">
        <v>0.77083333333333337</v>
      </c>
      <c r="G40" s="174" t="s">
        <v>85</v>
      </c>
      <c r="H40" s="178" t="s">
        <v>517</v>
      </c>
      <c r="I40" s="150" t="s">
        <v>518</v>
      </c>
    </row>
    <row r="41" spans="1:9" x14ac:dyDescent="0.2">
      <c r="A41" s="146" t="s">
        <v>516</v>
      </c>
      <c r="B41" s="148"/>
      <c r="C41" s="147">
        <v>10</v>
      </c>
      <c r="D41" s="148" t="s">
        <v>21</v>
      </c>
      <c r="E41" s="172">
        <v>43058</v>
      </c>
      <c r="F41" s="173">
        <v>0.6875</v>
      </c>
      <c r="G41" s="174" t="s">
        <v>109</v>
      </c>
      <c r="H41" s="178" t="s">
        <v>477</v>
      </c>
      <c r="I41" s="150" t="s">
        <v>519</v>
      </c>
    </row>
    <row r="42" spans="1:9" x14ac:dyDescent="0.2">
      <c r="A42" s="146" t="s">
        <v>516</v>
      </c>
      <c r="B42" s="147"/>
      <c r="C42" s="147">
        <v>10</v>
      </c>
      <c r="D42" s="148" t="s">
        <v>21</v>
      </c>
      <c r="E42" s="172">
        <v>43058</v>
      </c>
      <c r="F42" s="176">
        <v>0.58333333333333337</v>
      </c>
      <c r="G42" s="174" t="s">
        <v>483</v>
      </c>
      <c r="H42" s="178" t="s">
        <v>483</v>
      </c>
      <c r="I42" s="150" t="s">
        <v>521</v>
      </c>
    </row>
    <row r="43" spans="1:9" x14ac:dyDescent="0.2">
      <c r="A43" s="146" t="s">
        <v>516</v>
      </c>
      <c r="B43" s="148"/>
      <c r="C43" s="147">
        <v>10</v>
      </c>
      <c r="D43" s="148" t="s">
        <v>21</v>
      </c>
      <c r="E43" s="172">
        <v>43058</v>
      </c>
      <c r="F43" s="176">
        <v>0.70833333333333337</v>
      </c>
      <c r="G43" s="174" t="s">
        <v>111</v>
      </c>
      <c r="H43" s="178" t="s">
        <v>520</v>
      </c>
      <c r="I43" s="150" t="s">
        <v>522</v>
      </c>
    </row>
    <row r="44" spans="1:9" x14ac:dyDescent="0.2">
      <c r="A44" s="146" t="s">
        <v>516</v>
      </c>
      <c r="B44" s="147"/>
      <c r="C44" s="147">
        <v>11</v>
      </c>
      <c r="D44" s="148" t="s">
        <v>21</v>
      </c>
      <c r="E44" s="172">
        <v>43184</v>
      </c>
      <c r="F44" s="176">
        <v>0.70833333333333337</v>
      </c>
      <c r="G44" s="174" t="s">
        <v>111</v>
      </c>
      <c r="H44" s="178" t="s">
        <v>520</v>
      </c>
      <c r="I44" s="150" t="s">
        <v>517</v>
      </c>
    </row>
    <row r="45" spans="1:9" x14ac:dyDescent="0.2">
      <c r="A45" s="146" t="s">
        <v>516</v>
      </c>
      <c r="B45" s="148"/>
      <c r="C45" s="147">
        <v>11</v>
      </c>
      <c r="D45" s="148" t="s">
        <v>21</v>
      </c>
      <c r="E45" s="172">
        <v>43184</v>
      </c>
      <c r="F45" s="176">
        <v>0.41666666666666669</v>
      </c>
      <c r="G45" s="149" t="s">
        <v>472</v>
      </c>
      <c r="H45" s="178" t="s">
        <v>522</v>
      </c>
      <c r="I45" s="150" t="s">
        <v>483</v>
      </c>
    </row>
    <row r="46" spans="1:9" x14ac:dyDescent="0.2">
      <c r="A46" s="146" t="s">
        <v>516</v>
      </c>
      <c r="B46" s="147"/>
      <c r="C46" s="147">
        <v>11</v>
      </c>
      <c r="D46" s="148" t="s">
        <v>21</v>
      </c>
      <c r="E46" s="172">
        <v>43184</v>
      </c>
      <c r="F46" s="176">
        <v>0.75</v>
      </c>
      <c r="G46" s="174" t="s">
        <v>450</v>
      </c>
      <c r="H46" s="178" t="s">
        <v>521</v>
      </c>
      <c r="I46" s="150" t="s">
        <v>477</v>
      </c>
    </row>
    <row r="47" spans="1:9" x14ac:dyDescent="0.2">
      <c r="A47" s="146" t="s">
        <v>516</v>
      </c>
      <c r="B47" s="148"/>
      <c r="C47" s="147">
        <v>11</v>
      </c>
      <c r="D47" s="148" t="s">
        <v>21</v>
      </c>
      <c r="E47" s="172">
        <v>43184</v>
      </c>
      <c r="F47" s="176">
        <v>0.4375</v>
      </c>
      <c r="G47" s="174" t="s">
        <v>482</v>
      </c>
      <c r="H47" s="178" t="s">
        <v>519</v>
      </c>
      <c r="I47" s="150" t="s">
        <v>518</v>
      </c>
    </row>
    <row r="48" spans="1:9" x14ac:dyDescent="0.2">
      <c r="A48" s="146" t="s">
        <v>516</v>
      </c>
      <c r="B48" s="147"/>
      <c r="C48" s="147">
        <v>12</v>
      </c>
      <c r="D48" s="148" t="s">
        <v>21</v>
      </c>
      <c r="E48" s="172">
        <v>43191</v>
      </c>
      <c r="F48" s="203">
        <v>0.625</v>
      </c>
      <c r="G48" s="174" t="s">
        <v>85</v>
      </c>
      <c r="H48" s="178" t="s">
        <v>517</v>
      </c>
      <c r="I48" s="150" t="s">
        <v>519</v>
      </c>
    </row>
    <row r="49" spans="1:9" x14ac:dyDescent="0.2">
      <c r="A49" s="146" t="s">
        <v>516</v>
      </c>
      <c r="B49" s="148"/>
      <c r="C49" s="147">
        <v>12</v>
      </c>
      <c r="D49" s="148" t="s">
        <v>21</v>
      </c>
      <c r="E49" s="172">
        <v>43191</v>
      </c>
      <c r="F49" s="203">
        <v>0.70833333333333337</v>
      </c>
      <c r="G49" s="174" t="s">
        <v>85</v>
      </c>
      <c r="H49" s="178" t="s">
        <v>518</v>
      </c>
      <c r="I49" s="150" t="s">
        <v>521</v>
      </c>
    </row>
    <row r="50" spans="1:9" x14ac:dyDescent="0.2">
      <c r="A50" s="146" t="s">
        <v>516</v>
      </c>
      <c r="B50" s="147"/>
      <c r="C50" s="147">
        <v>12</v>
      </c>
      <c r="D50" s="148" t="s">
        <v>21</v>
      </c>
      <c r="E50" s="172">
        <v>43191</v>
      </c>
      <c r="F50" s="173">
        <v>0.58333333333333337</v>
      </c>
      <c r="G50" s="174" t="s">
        <v>109</v>
      </c>
      <c r="H50" s="178" t="s">
        <v>477</v>
      </c>
      <c r="I50" s="150" t="s">
        <v>522</v>
      </c>
    </row>
    <row r="51" spans="1:9" x14ac:dyDescent="0.2">
      <c r="A51" s="146" t="s">
        <v>516</v>
      </c>
      <c r="B51" s="148"/>
      <c r="C51" s="147">
        <v>12</v>
      </c>
      <c r="D51" s="148" t="s">
        <v>21</v>
      </c>
      <c r="E51" s="172">
        <v>43191</v>
      </c>
      <c r="F51" s="176">
        <v>0.58333333333333337</v>
      </c>
      <c r="G51" s="174" t="s">
        <v>483</v>
      </c>
      <c r="H51" s="178" t="s">
        <v>483</v>
      </c>
      <c r="I51" s="150" t="s">
        <v>520</v>
      </c>
    </row>
    <row r="52" spans="1:9" x14ac:dyDescent="0.2">
      <c r="A52" s="146" t="s">
        <v>516</v>
      </c>
      <c r="B52" s="147"/>
      <c r="C52" s="147">
        <v>13</v>
      </c>
      <c r="D52" s="148" t="s">
        <v>21</v>
      </c>
      <c r="E52" s="172">
        <v>43198</v>
      </c>
      <c r="F52" s="176">
        <v>0.58333333333333337</v>
      </c>
      <c r="G52" s="174" t="s">
        <v>483</v>
      </c>
      <c r="H52" s="178" t="s">
        <v>483</v>
      </c>
      <c r="I52" s="150" t="s">
        <v>517</v>
      </c>
    </row>
    <row r="53" spans="1:9" x14ac:dyDescent="0.2">
      <c r="A53" s="146" t="s">
        <v>516</v>
      </c>
      <c r="B53" s="148"/>
      <c r="C53" s="147">
        <v>13</v>
      </c>
      <c r="D53" s="148" t="s">
        <v>21</v>
      </c>
      <c r="E53" s="172">
        <v>43198</v>
      </c>
      <c r="F53" s="175">
        <v>0.70833333333333337</v>
      </c>
      <c r="G53" s="174" t="s">
        <v>109</v>
      </c>
      <c r="H53" s="149" t="s">
        <v>477</v>
      </c>
      <c r="I53" s="150" t="s">
        <v>520</v>
      </c>
    </row>
    <row r="54" spans="1:9" x14ac:dyDescent="0.2">
      <c r="A54" s="146" t="s">
        <v>516</v>
      </c>
      <c r="B54" s="147"/>
      <c r="C54" s="147">
        <v>13</v>
      </c>
      <c r="D54" s="148" t="s">
        <v>21</v>
      </c>
      <c r="E54" s="172">
        <v>43198</v>
      </c>
      <c r="F54" s="176">
        <v>0.41666666666666669</v>
      </c>
      <c r="G54" s="149" t="s">
        <v>472</v>
      </c>
      <c r="H54" s="178" t="s">
        <v>522</v>
      </c>
      <c r="I54" s="150" t="s">
        <v>518</v>
      </c>
    </row>
    <row r="55" spans="1:9" x14ac:dyDescent="0.2">
      <c r="A55" s="146" t="s">
        <v>516</v>
      </c>
      <c r="B55" s="148"/>
      <c r="C55" s="147">
        <v>13</v>
      </c>
      <c r="D55" s="148" t="s">
        <v>21</v>
      </c>
      <c r="E55" s="172">
        <v>43198</v>
      </c>
      <c r="F55" s="176">
        <v>0.75</v>
      </c>
      <c r="G55" s="174" t="s">
        <v>450</v>
      </c>
      <c r="H55" s="178" t="s">
        <v>521</v>
      </c>
      <c r="I55" s="150" t="s">
        <v>519</v>
      </c>
    </row>
    <row r="56" spans="1:9" x14ac:dyDescent="0.2">
      <c r="A56" s="146" t="s">
        <v>516</v>
      </c>
      <c r="B56" s="147"/>
      <c r="C56" s="147">
        <v>14</v>
      </c>
      <c r="D56" s="148" t="s">
        <v>21</v>
      </c>
      <c r="E56" s="172">
        <v>43205</v>
      </c>
      <c r="F56" s="203">
        <v>0.64583333333333337</v>
      </c>
      <c r="G56" s="174" t="s">
        <v>85</v>
      </c>
      <c r="H56" s="178" t="s">
        <v>517</v>
      </c>
      <c r="I56" s="150" t="s">
        <v>521</v>
      </c>
    </row>
    <row r="57" spans="1:9" x14ac:dyDescent="0.2">
      <c r="A57" s="146" t="s">
        <v>516</v>
      </c>
      <c r="B57" s="148"/>
      <c r="C57" s="147">
        <v>14</v>
      </c>
      <c r="D57" s="148" t="s">
        <v>21</v>
      </c>
      <c r="E57" s="172">
        <v>43205</v>
      </c>
      <c r="F57" s="176">
        <v>0.4375</v>
      </c>
      <c r="G57" s="174" t="s">
        <v>482</v>
      </c>
      <c r="H57" s="178" t="s">
        <v>519</v>
      </c>
      <c r="I57" s="150" t="s">
        <v>522</v>
      </c>
    </row>
    <row r="58" spans="1:9" x14ac:dyDescent="0.2">
      <c r="A58" s="146" t="s">
        <v>516</v>
      </c>
      <c r="B58" s="147"/>
      <c r="C58" s="147">
        <v>14</v>
      </c>
      <c r="D58" s="148" t="s">
        <v>21</v>
      </c>
      <c r="E58" s="172">
        <v>43205</v>
      </c>
      <c r="F58" s="203">
        <v>0.72916666666666663</v>
      </c>
      <c r="G58" s="174" t="s">
        <v>85</v>
      </c>
      <c r="H58" s="178" t="s">
        <v>518</v>
      </c>
      <c r="I58" s="150" t="s">
        <v>520</v>
      </c>
    </row>
    <row r="59" spans="1:9" x14ac:dyDescent="0.2">
      <c r="A59" s="146" t="s">
        <v>516</v>
      </c>
      <c r="B59" s="148"/>
      <c r="C59" s="147">
        <v>14</v>
      </c>
      <c r="D59" s="148" t="s">
        <v>21</v>
      </c>
      <c r="E59" s="172">
        <v>43205</v>
      </c>
      <c r="F59" s="173">
        <v>0.60416666666666663</v>
      </c>
      <c r="G59" s="174" t="s">
        <v>109</v>
      </c>
      <c r="H59" s="178" t="s">
        <v>477</v>
      </c>
      <c r="I59" s="150" t="s">
        <v>483</v>
      </c>
    </row>
  </sheetData>
  <mergeCells count="1">
    <mergeCell ref="A1:I1"/>
  </mergeCells>
  <conditionalFormatting sqref="A4:A59">
    <cfRule type="cellIs" dxfId="21" priority="1" operator="equal">
      <formula>"KHbL"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82"/>
  <sheetViews>
    <sheetView topLeftCell="A31" workbookViewId="0">
      <selection activeCell="F36" sqref="F36"/>
    </sheetView>
  </sheetViews>
  <sheetFormatPr defaultRowHeight="11.25" x14ac:dyDescent="0.2"/>
  <cols>
    <col min="1" max="1" width="12.6640625" style="152" bestFit="1" customWidth="1"/>
    <col min="2" max="2" width="14.33203125" style="152" bestFit="1" customWidth="1"/>
    <col min="3" max="3" width="10.5" style="152" bestFit="1" customWidth="1"/>
    <col min="4" max="4" width="10.33203125" style="152" bestFit="1" customWidth="1"/>
    <col min="5" max="5" width="13.5" style="157" bestFit="1" customWidth="1"/>
    <col min="6" max="6" width="10.1640625" style="152" bestFit="1" customWidth="1"/>
    <col min="7" max="7" width="20.6640625" style="152" bestFit="1" customWidth="1"/>
    <col min="8" max="9" width="29.6640625" style="152" bestFit="1" customWidth="1"/>
    <col min="10" max="13" width="0" style="153" hidden="1" customWidth="1"/>
    <col min="14" max="14" width="0" style="160" hidden="1" customWidth="1"/>
    <col min="15" max="15" width="0" style="153" hidden="1" customWidth="1"/>
    <col min="16" max="16" width="6.33203125" style="161" hidden="1" customWidth="1"/>
    <col min="17" max="22" width="0" style="153" hidden="1" customWidth="1"/>
    <col min="23" max="25" width="9.33203125" style="153"/>
    <col min="26" max="26" width="30" style="153" bestFit="1" customWidth="1"/>
    <col min="27" max="16384" width="9.33203125" style="153"/>
  </cols>
  <sheetData>
    <row r="1" spans="1:30" s="155" customFormat="1" ht="28.5" customHeight="1" x14ac:dyDescent="0.3">
      <c r="A1" s="220" t="s">
        <v>499</v>
      </c>
      <c r="B1" s="220"/>
      <c r="C1" s="220"/>
      <c r="D1" s="220"/>
      <c r="E1" s="220"/>
      <c r="F1" s="220"/>
      <c r="G1" s="220"/>
      <c r="H1" s="220"/>
      <c r="I1" s="220"/>
      <c r="K1" s="154"/>
      <c r="P1" s="156"/>
    </row>
    <row r="2" spans="1:30" s="155" customFormat="1" ht="3.75" customHeight="1" x14ac:dyDescent="0.15">
      <c r="A2" s="156"/>
      <c r="B2" s="156"/>
      <c r="C2" s="156"/>
      <c r="D2" s="156"/>
      <c r="E2" s="157"/>
      <c r="F2" s="156"/>
      <c r="G2" s="156"/>
      <c r="H2" s="156"/>
      <c r="I2" s="156"/>
      <c r="K2" s="154"/>
      <c r="P2" s="156"/>
    </row>
    <row r="3" spans="1:30" s="155" customFormat="1" ht="10.5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P3" s="156"/>
    </row>
    <row r="4" spans="1:30" x14ac:dyDescent="0.2">
      <c r="A4" s="158" t="s">
        <v>469</v>
      </c>
      <c r="C4" s="154">
        <v>1</v>
      </c>
      <c r="D4" s="151" t="s">
        <v>11</v>
      </c>
      <c r="E4" s="159">
        <v>42994</v>
      </c>
      <c r="F4" s="162">
        <v>0.39583333333333331</v>
      </c>
      <c r="G4" s="8" t="s">
        <v>85</v>
      </c>
      <c r="H4" s="154" t="s">
        <v>12</v>
      </c>
      <c r="I4" s="154" t="s">
        <v>449</v>
      </c>
    </row>
    <row r="5" spans="1:30" x14ac:dyDescent="0.2">
      <c r="A5" s="158" t="s">
        <v>469</v>
      </c>
      <c r="B5" s="154"/>
      <c r="C5" s="154">
        <v>1</v>
      </c>
      <c r="D5" s="151" t="s">
        <v>11</v>
      </c>
      <c r="E5" s="159">
        <v>42994</v>
      </c>
      <c r="F5" s="162">
        <v>0.39583333333333331</v>
      </c>
      <c r="G5" s="24" t="s">
        <v>109</v>
      </c>
      <c r="H5" s="151" t="s">
        <v>275</v>
      </c>
      <c r="I5" s="154" t="s">
        <v>78</v>
      </c>
      <c r="Z5" s="153" t="s">
        <v>509</v>
      </c>
    </row>
    <row r="6" spans="1:30" x14ac:dyDescent="0.2">
      <c r="A6" s="158" t="s">
        <v>469</v>
      </c>
      <c r="C6" s="154">
        <v>1</v>
      </c>
      <c r="D6" s="151" t="s">
        <v>11</v>
      </c>
      <c r="E6" s="159">
        <v>42994</v>
      </c>
      <c r="F6" s="162">
        <v>0.625</v>
      </c>
      <c r="G6" s="151" t="s">
        <v>111</v>
      </c>
      <c r="H6" s="151" t="s">
        <v>276</v>
      </c>
      <c r="I6" s="154" t="s">
        <v>23</v>
      </c>
      <c r="Z6" s="153" t="s">
        <v>510</v>
      </c>
    </row>
    <row r="7" spans="1:30" x14ac:dyDescent="0.2">
      <c r="A7" s="158"/>
      <c r="B7" s="163"/>
      <c r="C7" s="163"/>
      <c r="D7" s="163"/>
      <c r="E7" s="164"/>
      <c r="F7" s="162"/>
      <c r="G7" s="154"/>
      <c r="Z7" s="153" t="s">
        <v>511</v>
      </c>
    </row>
    <row r="8" spans="1:30" x14ac:dyDescent="0.2">
      <c r="A8" s="158" t="s">
        <v>469</v>
      </c>
      <c r="C8" s="154">
        <v>2</v>
      </c>
      <c r="D8" s="151" t="s">
        <v>11</v>
      </c>
      <c r="E8" s="159">
        <v>43001</v>
      </c>
      <c r="F8" s="162">
        <v>0.39583333333333331</v>
      </c>
      <c r="G8" s="154" t="s">
        <v>514</v>
      </c>
      <c r="H8" s="154" t="s">
        <v>449</v>
      </c>
      <c r="I8" s="154" t="s">
        <v>23</v>
      </c>
      <c r="Z8" s="153" t="s">
        <v>512</v>
      </c>
      <c r="AD8" s="165"/>
    </row>
    <row r="9" spans="1:30" x14ac:dyDescent="0.2">
      <c r="A9" s="158" t="s">
        <v>469</v>
      </c>
      <c r="B9" s="154"/>
      <c r="C9" s="154">
        <v>2</v>
      </c>
      <c r="D9" s="151" t="s">
        <v>11</v>
      </c>
      <c r="E9" s="159">
        <v>43001</v>
      </c>
      <c r="F9" s="162">
        <v>0.625</v>
      </c>
      <c r="G9" s="151" t="s">
        <v>111</v>
      </c>
      <c r="H9" s="151" t="s">
        <v>276</v>
      </c>
      <c r="I9" s="154" t="s">
        <v>78</v>
      </c>
      <c r="Z9" s="153" t="s">
        <v>513</v>
      </c>
    </row>
    <row r="10" spans="1:30" x14ac:dyDescent="0.2">
      <c r="A10" s="158" t="s">
        <v>469</v>
      </c>
      <c r="C10" s="154">
        <v>2</v>
      </c>
      <c r="D10" s="151" t="s">
        <v>11</v>
      </c>
      <c r="E10" s="159">
        <v>43001</v>
      </c>
      <c r="F10" s="162">
        <v>0.39583333333333331</v>
      </c>
      <c r="G10" s="8" t="s">
        <v>85</v>
      </c>
      <c r="H10" s="154" t="s">
        <v>12</v>
      </c>
      <c r="I10" s="151" t="s">
        <v>275</v>
      </c>
    </row>
    <row r="11" spans="1:30" ht="15" x14ac:dyDescent="0.2">
      <c r="A11" s="158"/>
      <c r="B11" s="163"/>
      <c r="C11" s="163"/>
      <c r="D11" s="163"/>
      <c r="E11" s="164"/>
      <c r="F11" s="162"/>
      <c r="G11" s="154"/>
      <c r="Y11" s="221" t="s">
        <v>500</v>
      </c>
      <c r="Z11" s="221"/>
    </row>
    <row r="12" spans="1:30" x14ac:dyDescent="0.2">
      <c r="A12" s="158" t="s">
        <v>469</v>
      </c>
      <c r="B12" s="154"/>
      <c r="C12" s="154">
        <v>3</v>
      </c>
      <c r="D12" s="151" t="s">
        <v>11</v>
      </c>
      <c r="E12" s="159">
        <v>43008</v>
      </c>
      <c r="F12" s="199">
        <v>0.66666666666666663</v>
      </c>
      <c r="G12" s="24" t="s">
        <v>109</v>
      </c>
      <c r="H12" s="151" t="s">
        <v>275</v>
      </c>
      <c r="I12" s="154" t="s">
        <v>449</v>
      </c>
      <c r="Y12" s="169" t="s">
        <v>501</v>
      </c>
      <c r="Z12" s="154" t="s">
        <v>12</v>
      </c>
    </row>
    <row r="13" spans="1:30" x14ac:dyDescent="0.2">
      <c r="A13" s="158" t="s">
        <v>469</v>
      </c>
      <c r="C13" s="154">
        <v>3</v>
      </c>
      <c r="D13" s="151" t="s">
        <v>11</v>
      </c>
      <c r="E13" s="159">
        <v>43008</v>
      </c>
      <c r="F13" s="162">
        <v>0.625</v>
      </c>
      <c r="G13" s="151" t="s">
        <v>111</v>
      </c>
      <c r="H13" s="151" t="s">
        <v>276</v>
      </c>
      <c r="I13" s="154" t="s">
        <v>12</v>
      </c>
      <c r="Y13" s="169" t="s">
        <v>503</v>
      </c>
      <c r="Z13" s="151" t="s">
        <v>275</v>
      </c>
    </row>
    <row r="14" spans="1:30" x14ac:dyDescent="0.2">
      <c r="A14" s="158" t="s">
        <v>469</v>
      </c>
      <c r="B14" s="154"/>
      <c r="C14" s="154">
        <v>3</v>
      </c>
      <c r="D14" s="151" t="s">
        <v>11</v>
      </c>
      <c r="E14" s="159">
        <v>43008</v>
      </c>
      <c r="F14" s="162">
        <v>0.35416666666666669</v>
      </c>
      <c r="G14" s="8" t="s">
        <v>27</v>
      </c>
      <c r="H14" s="154" t="s">
        <v>23</v>
      </c>
      <c r="I14" s="154" t="s">
        <v>78</v>
      </c>
      <c r="Y14" s="169" t="s">
        <v>505</v>
      </c>
      <c r="Z14" s="151" t="s">
        <v>276</v>
      </c>
    </row>
    <row r="15" spans="1:30" x14ac:dyDescent="0.2">
      <c r="A15" s="158"/>
      <c r="B15" s="163"/>
      <c r="C15" s="163"/>
      <c r="D15" s="163"/>
      <c r="E15" s="164"/>
      <c r="F15" s="162"/>
      <c r="G15" s="154"/>
      <c r="Y15" s="169" t="s">
        <v>506</v>
      </c>
      <c r="Z15" s="154" t="s">
        <v>23</v>
      </c>
    </row>
    <row r="16" spans="1:30" x14ac:dyDescent="0.2">
      <c r="A16" s="158" t="s">
        <v>469</v>
      </c>
      <c r="C16" s="154">
        <v>4</v>
      </c>
      <c r="D16" s="151" t="s">
        <v>11</v>
      </c>
      <c r="E16" s="159">
        <v>43015</v>
      </c>
      <c r="F16" s="162">
        <v>0.39583333333333331</v>
      </c>
      <c r="G16" s="154" t="s">
        <v>514</v>
      </c>
      <c r="H16" s="154" t="s">
        <v>449</v>
      </c>
      <c r="I16" s="154" t="s">
        <v>78</v>
      </c>
      <c r="Y16" s="169" t="s">
        <v>507</v>
      </c>
      <c r="Z16" s="154" t="s">
        <v>78</v>
      </c>
    </row>
    <row r="17" spans="1:26" x14ac:dyDescent="0.2">
      <c r="A17" s="158" t="s">
        <v>469</v>
      </c>
      <c r="C17" s="154">
        <v>4</v>
      </c>
      <c r="D17" s="151" t="s">
        <v>11</v>
      </c>
      <c r="E17" s="159">
        <v>43015</v>
      </c>
      <c r="F17" s="162">
        <v>0.39583333333333331</v>
      </c>
      <c r="G17" s="8" t="s">
        <v>85</v>
      </c>
      <c r="H17" s="154" t="s">
        <v>12</v>
      </c>
      <c r="I17" s="154" t="s">
        <v>23</v>
      </c>
      <c r="Y17" s="169" t="s">
        <v>508</v>
      </c>
      <c r="Z17" s="154" t="s">
        <v>449</v>
      </c>
    </row>
    <row r="18" spans="1:26" x14ac:dyDescent="0.2">
      <c r="A18" s="158" t="s">
        <v>469</v>
      </c>
      <c r="B18" s="154"/>
      <c r="C18" s="154">
        <v>4</v>
      </c>
      <c r="D18" s="151" t="s">
        <v>11</v>
      </c>
      <c r="E18" s="159">
        <v>43015</v>
      </c>
      <c r="F18" s="162">
        <v>0.39583333333333331</v>
      </c>
      <c r="G18" s="24" t="s">
        <v>109</v>
      </c>
      <c r="H18" s="151" t="s">
        <v>275</v>
      </c>
      <c r="I18" s="151" t="s">
        <v>276</v>
      </c>
    </row>
    <row r="19" spans="1:26" x14ac:dyDescent="0.2">
      <c r="A19" s="158"/>
      <c r="B19" s="163"/>
      <c r="C19" s="163"/>
      <c r="D19" s="163"/>
      <c r="E19" s="164"/>
      <c r="F19" s="162"/>
      <c r="G19" s="154"/>
    </row>
    <row r="20" spans="1:26" x14ac:dyDescent="0.2">
      <c r="A20" s="158" t="s">
        <v>469</v>
      </c>
      <c r="B20" s="154"/>
      <c r="C20" s="154">
        <v>5</v>
      </c>
      <c r="D20" s="151" t="s">
        <v>11</v>
      </c>
      <c r="E20" s="159">
        <v>43022</v>
      </c>
      <c r="F20" s="162">
        <v>0.625</v>
      </c>
      <c r="G20" s="151" t="s">
        <v>111</v>
      </c>
      <c r="H20" s="151" t="s">
        <v>276</v>
      </c>
      <c r="I20" s="154" t="s">
        <v>449</v>
      </c>
    </row>
    <row r="21" spans="1:26" x14ac:dyDescent="0.2">
      <c r="A21" s="158" t="s">
        <v>469</v>
      </c>
      <c r="C21" s="154">
        <v>5</v>
      </c>
      <c r="D21" s="151" t="s">
        <v>11</v>
      </c>
      <c r="E21" s="159">
        <v>43022</v>
      </c>
      <c r="F21" s="162">
        <v>0.35416666666666669</v>
      </c>
      <c r="G21" s="8" t="s">
        <v>27</v>
      </c>
      <c r="H21" s="154" t="s">
        <v>23</v>
      </c>
      <c r="I21" s="151" t="s">
        <v>275</v>
      </c>
    </row>
    <row r="22" spans="1:26" x14ac:dyDescent="0.2">
      <c r="A22" s="158" t="s">
        <v>469</v>
      </c>
      <c r="B22" s="154"/>
      <c r="C22" s="154">
        <v>5</v>
      </c>
      <c r="D22" s="151" t="s">
        <v>11</v>
      </c>
      <c r="E22" s="159">
        <v>43022</v>
      </c>
      <c r="F22" s="162">
        <v>0.39583333333333331</v>
      </c>
      <c r="G22" s="154" t="s">
        <v>28</v>
      </c>
      <c r="H22" s="154" t="s">
        <v>78</v>
      </c>
      <c r="I22" s="154" t="s">
        <v>12</v>
      </c>
    </row>
    <row r="23" spans="1:26" x14ac:dyDescent="0.2">
      <c r="A23" s="158"/>
      <c r="B23" s="163"/>
      <c r="C23" s="163"/>
      <c r="D23" s="163"/>
      <c r="E23" s="164"/>
      <c r="F23" s="162"/>
      <c r="G23" s="154"/>
    </row>
    <row r="24" spans="1:26" x14ac:dyDescent="0.2">
      <c r="A24" s="158" t="s">
        <v>469</v>
      </c>
      <c r="C24" s="154">
        <v>6</v>
      </c>
      <c r="D24" s="151" t="s">
        <v>11</v>
      </c>
      <c r="E24" s="159">
        <v>43029</v>
      </c>
      <c r="F24" s="162">
        <v>0.39583333333333331</v>
      </c>
      <c r="G24" s="154" t="s">
        <v>514</v>
      </c>
      <c r="H24" s="154" t="s">
        <v>449</v>
      </c>
      <c r="I24" s="154" t="s">
        <v>12</v>
      </c>
    </row>
    <row r="25" spans="1:26" x14ac:dyDescent="0.2">
      <c r="A25" s="158" t="s">
        <v>469</v>
      </c>
      <c r="C25" s="154">
        <v>6</v>
      </c>
      <c r="D25" s="151" t="s">
        <v>11</v>
      </c>
      <c r="E25" s="159">
        <v>43029</v>
      </c>
      <c r="F25" s="162">
        <v>0.39583333333333331</v>
      </c>
      <c r="G25" s="154" t="s">
        <v>28</v>
      </c>
      <c r="H25" s="154" t="s">
        <v>78</v>
      </c>
      <c r="I25" s="151" t="s">
        <v>275</v>
      </c>
    </row>
    <row r="26" spans="1:26" x14ac:dyDescent="0.2">
      <c r="A26" s="158" t="s">
        <v>469</v>
      </c>
      <c r="C26" s="154">
        <v>6</v>
      </c>
      <c r="D26" s="151" t="s">
        <v>11</v>
      </c>
      <c r="E26" s="159">
        <v>43029</v>
      </c>
      <c r="F26" s="162">
        <v>0.39583333333333331</v>
      </c>
      <c r="G26" s="8" t="s">
        <v>27</v>
      </c>
      <c r="H26" s="154" t="s">
        <v>23</v>
      </c>
      <c r="I26" s="151" t="s">
        <v>276</v>
      </c>
    </row>
    <row r="27" spans="1:26" x14ac:dyDescent="0.2">
      <c r="A27" s="158"/>
      <c r="B27" s="163"/>
      <c r="C27" s="163"/>
      <c r="D27" s="163"/>
      <c r="E27" s="164"/>
      <c r="F27" s="162"/>
      <c r="G27" s="154"/>
    </row>
    <row r="28" spans="1:26" x14ac:dyDescent="0.2">
      <c r="A28" s="158" t="s">
        <v>469</v>
      </c>
      <c r="B28" s="154"/>
      <c r="C28" s="154">
        <v>7</v>
      </c>
      <c r="D28" s="151" t="s">
        <v>11</v>
      </c>
      <c r="E28" s="159">
        <v>43036</v>
      </c>
      <c r="F28" s="162">
        <v>0.35416666666666669</v>
      </c>
      <c r="G28" s="8" t="s">
        <v>27</v>
      </c>
      <c r="H28" s="154" t="s">
        <v>23</v>
      </c>
      <c r="I28" s="154" t="s">
        <v>449</v>
      </c>
    </row>
    <row r="29" spans="1:26" x14ac:dyDescent="0.2">
      <c r="A29" s="158" t="s">
        <v>469</v>
      </c>
      <c r="C29" s="154">
        <v>7</v>
      </c>
      <c r="D29" s="151" t="s">
        <v>11</v>
      </c>
      <c r="E29" s="159">
        <v>43036</v>
      </c>
      <c r="F29" s="162">
        <v>0.41666666666666669</v>
      </c>
      <c r="G29" s="154" t="s">
        <v>28</v>
      </c>
      <c r="H29" s="154" t="s">
        <v>78</v>
      </c>
      <c r="I29" s="151" t="s">
        <v>276</v>
      </c>
    </row>
    <row r="30" spans="1:26" x14ac:dyDescent="0.2">
      <c r="A30" s="158" t="s">
        <v>469</v>
      </c>
      <c r="B30" s="154"/>
      <c r="C30" s="154">
        <v>7</v>
      </c>
      <c r="D30" s="151" t="s">
        <v>11</v>
      </c>
      <c r="E30" s="159">
        <v>43036</v>
      </c>
      <c r="F30" s="162">
        <v>0.39583333333333331</v>
      </c>
      <c r="G30" s="24" t="s">
        <v>109</v>
      </c>
      <c r="H30" s="151" t="s">
        <v>275</v>
      </c>
      <c r="I30" s="154" t="s">
        <v>12</v>
      </c>
    </row>
    <row r="31" spans="1:26" x14ac:dyDescent="0.2">
      <c r="A31" s="158"/>
      <c r="B31" s="163"/>
      <c r="C31" s="163"/>
      <c r="D31" s="163"/>
      <c r="E31" s="164"/>
      <c r="F31" s="162"/>
      <c r="G31" s="154"/>
    </row>
    <row r="32" spans="1:26" x14ac:dyDescent="0.2">
      <c r="A32" s="158" t="s">
        <v>469</v>
      </c>
      <c r="B32" s="154"/>
      <c r="C32" s="154">
        <v>8</v>
      </c>
      <c r="D32" s="151" t="s">
        <v>11</v>
      </c>
      <c r="E32" s="159">
        <v>43043</v>
      </c>
      <c r="F32" s="199">
        <v>0.5</v>
      </c>
      <c r="G32" s="154" t="s">
        <v>514</v>
      </c>
      <c r="H32" s="154" t="s">
        <v>449</v>
      </c>
      <c r="I32" s="151" t="s">
        <v>275</v>
      </c>
    </row>
    <row r="33" spans="1:9" x14ac:dyDescent="0.2">
      <c r="A33" s="158" t="s">
        <v>469</v>
      </c>
      <c r="C33" s="154">
        <v>8</v>
      </c>
      <c r="D33" s="151" t="s">
        <v>11</v>
      </c>
      <c r="E33" s="159">
        <v>43043</v>
      </c>
      <c r="F33" s="162">
        <v>0.35416666666666669</v>
      </c>
      <c r="G33" s="8" t="s">
        <v>85</v>
      </c>
      <c r="H33" s="154" t="s">
        <v>12</v>
      </c>
      <c r="I33" s="151" t="s">
        <v>276</v>
      </c>
    </row>
    <row r="34" spans="1:9" x14ac:dyDescent="0.2">
      <c r="A34" s="158" t="s">
        <v>469</v>
      </c>
      <c r="B34" s="154"/>
      <c r="C34" s="154">
        <v>8</v>
      </c>
      <c r="D34" s="151" t="s">
        <v>11</v>
      </c>
      <c r="E34" s="159">
        <v>43043</v>
      </c>
      <c r="F34" s="162">
        <v>0.39583333333333331</v>
      </c>
      <c r="G34" s="154" t="s">
        <v>28</v>
      </c>
      <c r="H34" s="154" t="s">
        <v>78</v>
      </c>
      <c r="I34" s="154" t="s">
        <v>23</v>
      </c>
    </row>
    <row r="35" spans="1:9" x14ac:dyDescent="0.2">
      <c r="A35" s="158"/>
      <c r="B35" s="163"/>
      <c r="C35" s="163"/>
      <c r="D35" s="163"/>
      <c r="E35" s="164"/>
      <c r="F35" s="162"/>
      <c r="G35" s="154"/>
    </row>
    <row r="36" spans="1:9" x14ac:dyDescent="0.2">
      <c r="A36" s="158" t="s">
        <v>469</v>
      </c>
      <c r="B36" s="154"/>
      <c r="C36" s="154">
        <v>9</v>
      </c>
      <c r="D36" s="151" t="s">
        <v>11</v>
      </c>
      <c r="E36" s="159">
        <v>43050</v>
      </c>
      <c r="F36" s="199">
        <v>0.66666666666666663</v>
      </c>
      <c r="G36" s="154" t="s">
        <v>28</v>
      </c>
      <c r="H36" s="154" t="s">
        <v>78</v>
      </c>
      <c r="I36" s="154" t="s">
        <v>449</v>
      </c>
    </row>
    <row r="37" spans="1:9" x14ac:dyDescent="0.2">
      <c r="A37" s="158" t="s">
        <v>469</v>
      </c>
      <c r="C37" s="154">
        <v>9</v>
      </c>
      <c r="D37" s="151" t="s">
        <v>11</v>
      </c>
      <c r="E37" s="159">
        <v>43050</v>
      </c>
      <c r="F37" s="162">
        <v>0.39583333333333331</v>
      </c>
      <c r="G37" s="8" t="s">
        <v>27</v>
      </c>
      <c r="H37" s="154" t="s">
        <v>23</v>
      </c>
      <c r="I37" s="154" t="s">
        <v>12</v>
      </c>
    </row>
    <row r="38" spans="1:9" x14ac:dyDescent="0.2">
      <c r="A38" s="158" t="s">
        <v>469</v>
      </c>
      <c r="B38" s="154"/>
      <c r="C38" s="154">
        <v>9</v>
      </c>
      <c r="D38" s="151" t="s">
        <v>11</v>
      </c>
      <c r="E38" s="159">
        <v>43050</v>
      </c>
      <c r="F38" s="162">
        <v>0.625</v>
      </c>
      <c r="G38" s="151" t="s">
        <v>111</v>
      </c>
      <c r="H38" s="151" t="s">
        <v>276</v>
      </c>
      <c r="I38" s="151" t="s">
        <v>275</v>
      </c>
    </row>
    <row r="39" spans="1:9" x14ac:dyDescent="0.2">
      <c r="A39" s="158"/>
      <c r="B39" s="163"/>
      <c r="C39" s="163"/>
      <c r="D39" s="163"/>
      <c r="E39" s="164"/>
      <c r="F39" s="162"/>
      <c r="G39" s="154"/>
    </row>
    <row r="40" spans="1:9" x14ac:dyDescent="0.2">
      <c r="A40" s="158" t="s">
        <v>469</v>
      </c>
      <c r="C40" s="154">
        <v>10</v>
      </c>
      <c r="D40" s="151" t="s">
        <v>11</v>
      </c>
      <c r="E40" s="159">
        <v>43057</v>
      </c>
      <c r="F40" s="199">
        <v>0.5</v>
      </c>
      <c r="G40" s="154" t="s">
        <v>514</v>
      </c>
      <c r="H40" s="154" t="s">
        <v>449</v>
      </c>
      <c r="I40" s="151" t="s">
        <v>276</v>
      </c>
    </row>
    <row r="41" spans="1:9" x14ac:dyDescent="0.2">
      <c r="A41" s="158" t="s">
        <v>469</v>
      </c>
      <c r="B41" s="154"/>
      <c r="C41" s="154">
        <v>10</v>
      </c>
      <c r="D41" s="151" t="s">
        <v>11</v>
      </c>
      <c r="E41" s="159">
        <v>43057</v>
      </c>
      <c r="F41" s="162">
        <v>0.39583333333333331</v>
      </c>
      <c r="G41" s="24" t="s">
        <v>109</v>
      </c>
      <c r="H41" s="151" t="s">
        <v>275</v>
      </c>
      <c r="I41" s="154" t="s">
        <v>23</v>
      </c>
    </row>
    <row r="42" spans="1:9" x14ac:dyDescent="0.2">
      <c r="A42" s="158" t="s">
        <v>469</v>
      </c>
      <c r="C42" s="154">
        <v>10</v>
      </c>
      <c r="D42" s="151" t="s">
        <v>11</v>
      </c>
      <c r="E42" s="159">
        <v>43057</v>
      </c>
      <c r="F42" s="162">
        <v>0.39583333333333331</v>
      </c>
      <c r="G42" s="8" t="s">
        <v>85</v>
      </c>
      <c r="H42" s="154" t="s">
        <v>12</v>
      </c>
      <c r="I42" s="154" t="s">
        <v>78</v>
      </c>
    </row>
    <row r="43" spans="1:9" x14ac:dyDescent="0.2">
      <c r="A43" s="158"/>
      <c r="B43" s="163"/>
      <c r="C43" s="163"/>
      <c r="D43" s="163"/>
      <c r="E43" s="164"/>
      <c r="F43" s="162"/>
      <c r="G43" s="154"/>
    </row>
    <row r="44" spans="1:9" x14ac:dyDescent="0.2">
      <c r="A44" s="158" t="s">
        <v>469</v>
      </c>
      <c r="B44" s="154"/>
      <c r="C44" s="154">
        <v>11</v>
      </c>
      <c r="D44" s="151" t="s">
        <v>11</v>
      </c>
      <c r="E44" s="159">
        <v>43176</v>
      </c>
      <c r="F44" s="162">
        <v>0.39583333333333331</v>
      </c>
      <c r="G44" s="8" t="s">
        <v>85</v>
      </c>
      <c r="H44" s="154" t="s">
        <v>12</v>
      </c>
      <c r="I44" s="154" t="s">
        <v>449</v>
      </c>
    </row>
    <row r="45" spans="1:9" x14ac:dyDescent="0.2">
      <c r="A45" s="158" t="s">
        <v>469</v>
      </c>
      <c r="C45" s="154">
        <v>11</v>
      </c>
      <c r="D45" s="151" t="s">
        <v>11</v>
      </c>
      <c r="E45" s="159">
        <v>43176</v>
      </c>
      <c r="F45" s="162">
        <v>0.39583333333333331</v>
      </c>
      <c r="G45" s="24" t="s">
        <v>109</v>
      </c>
      <c r="H45" s="151" t="s">
        <v>275</v>
      </c>
      <c r="I45" s="154" t="s">
        <v>78</v>
      </c>
    </row>
    <row r="46" spans="1:9" x14ac:dyDescent="0.2">
      <c r="A46" s="158" t="s">
        <v>469</v>
      </c>
      <c r="B46" s="154"/>
      <c r="C46" s="154">
        <v>11</v>
      </c>
      <c r="D46" s="151" t="s">
        <v>11</v>
      </c>
      <c r="E46" s="159">
        <v>43176</v>
      </c>
      <c r="F46" s="199">
        <v>0.45833333333333331</v>
      </c>
      <c r="G46" s="151" t="s">
        <v>111</v>
      </c>
      <c r="H46" s="151" t="s">
        <v>276</v>
      </c>
      <c r="I46" s="154" t="s">
        <v>23</v>
      </c>
    </row>
    <row r="47" spans="1:9" x14ac:dyDescent="0.2">
      <c r="A47" s="158"/>
      <c r="B47" s="163"/>
      <c r="C47" s="163"/>
      <c r="D47" s="163"/>
      <c r="E47" s="159"/>
      <c r="F47" s="162"/>
      <c r="G47" s="154"/>
    </row>
    <row r="48" spans="1:9" x14ac:dyDescent="0.2">
      <c r="A48" s="158" t="s">
        <v>469</v>
      </c>
      <c r="B48" s="154"/>
      <c r="C48" s="154">
        <v>12</v>
      </c>
      <c r="D48" s="151" t="s">
        <v>11</v>
      </c>
      <c r="E48" s="159">
        <v>43183</v>
      </c>
      <c r="F48" s="162">
        <v>0.39583333333333331</v>
      </c>
      <c r="G48" s="154" t="s">
        <v>514</v>
      </c>
      <c r="H48" s="154" t="s">
        <v>449</v>
      </c>
      <c r="I48" s="154" t="s">
        <v>23</v>
      </c>
    </row>
    <row r="49" spans="1:17" x14ac:dyDescent="0.2">
      <c r="A49" s="158" t="s">
        <v>469</v>
      </c>
      <c r="C49" s="154">
        <v>12</v>
      </c>
      <c r="D49" s="151" t="s">
        <v>11</v>
      </c>
      <c r="E49" s="159">
        <v>43183</v>
      </c>
      <c r="F49" s="162">
        <v>0.39583333333333331</v>
      </c>
      <c r="G49" s="154" t="s">
        <v>28</v>
      </c>
      <c r="H49" s="154" t="s">
        <v>78</v>
      </c>
      <c r="I49" s="151" t="s">
        <v>276</v>
      </c>
    </row>
    <row r="50" spans="1:17" x14ac:dyDescent="0.2">
      <c r="A50" s="158" t="s">
        <v>469</v>
      </c>
      <c r="B50" s="154"/>
      <c r="C50" s="154">
        <v>12</v>
      </c>
      <c r="D50" s="151" t="s">
        <v>11</v>
      </c>
      <c r="E50" s="159">
        <v>43183</v>
      </c>
      <c r="F50" s="162">
        <v>0.39583333333333331</v>
      </c>
      <c r="G50" s="8" t="s">
        <v>85</v>
      </c>
      <c r="H50" s="154" t="s">
        <v>12</v>
      </c>
      <c r="I50" s="151" t="s">
        <v>275</v>
      </c>
    </row>
    <row r="51" spans="1:17" x14ac:dyDescent="0.2">
      <c r="A51" s="158"/>
      <c r="B51" s="154"/>
      <c r="C51" s="154"/>
      <c r="D51" s="151"/>
      <c r="E51" s="164"/>
      <c r="F51" s="162"/>
      <c r="G51" s="154"/>
    </row>
    <row r="52" spans="1:17" x14ac:dyDescent="0.2">
      <c r="A52" s="158" t="s">
        <v>469</v>
      </c>
      <c r="B52" s="154"/>
      <c r="C52" s="154">
        <v>13</v>
      </c>
      <c r="D52" s="151" t="s">
        <v>11</v>
      </c>
      <c r="E52" s="159">
        <v>43190</v>
      </c>
      <c r="F52" s="199">
        <v>0.54166666666666663</v>
      </c>
      <c r="G52" s="24" t="s">
        <v>109</v>
      </c>
      <c r="H52" s="151" t="s">
        <v>275</v>
      </c>
      <c r="I52" s="154" t="s">
        <v>449</v>
      </c>
    </row>
    <row r="53" spans="1:17" x14ac:dyDescent="0.2">
      <c r="A53" s="158" t="s">
        <v>469</v>
      </c>
      <c r="C53" s="154">
        <v>13</v>
      </c>
      <c r="D53" s="151" t="s">
        <v>11</v>
      </c>
      <c r="E53" s="159">
        <v>43190</v>
      </c>
      <c r="F53" s="162">
        <v>0.625</v>
      </c>
      <c r="G53" s="151" t="s">
        <v>111</v>
      </c>
      <c r="H53" s="151" t="s">
        <v>276</v>
      </c>
      <c r="I53" s="154" t="s">
        <v>12</v>
      </c>
    </row>
    <row r="54" spans="1:17" x14ac:dyDescent="0.2">
      <c r="A54" s="158" t="s">
        <v>469</v>
      </c>
      <c r="B54" s="154"/>
      <c r="C54" s="154">
        <v>13</v>
      </c>
      <c r="D54" s="151" t="s">
        <v>11</v>
      </c>
      <c r="E54" s="159">
        <v>43190</v>
      </c>
      <c r="F54" s="162">
        <v>0.4375</v>
      </c>
      <c r="G54" s="8" t="s">
        <v>27</v>
      </c>
      <c r="H54" s="154" t="s">
        <v>23</v>
      </c>
      <c r="I54" s="154" t="s">
        <v>78</v>
      </c>
    </row>
    <row r="55" spans="1:17" x14ac:dyDescent="0.2">
      <c r="A55" s="158"/>
      <c r="B55" s="163"/>
      <c r="C55" s="163"/>
      <c r="D55" s="163"/>
      <c r="E55" s="164"/>
      <c r="F55" s="162"/>
      <c r="G55" s="154"/>
    </row>
    <row r="56" spans="1:17" x14ac:dyDescent="0.2">
      <c r="A56" s="158" t="s">
        <v>469</v>
      </c>
      <c r="C56" s="154">
        <v>14</v>
      </c>
      <c r="D56" s="151" t="s">
        <v>11</v>
      </c>
      <c r="E56" s="159">
        <v>43197</v>
      </c>
      <c r="F56" s="199">
        <v>0.6875</v>
      </c>
      <c r="G56" s="154" t="s">
        <v>514</v>
      </c>
      <c r="H56" s="154" t="s">
        <v>449</v>
      </c>
      <c r="I56" s="154" t="s">
        <v>78</v>
      </c>
    </row>
    <row r="57" spans="1:17" x14ac:dyDescent="0.2">
      <c r="A57" s="158" t="s">
        <v>469</v>
      </c>
      <c r="C57" s="154">
        <v>14</v>
      </c>
      <c r="D57" s="151" t="s">
        <v>11</v>
      </c>
      <c r="E57" s="159">
        <v>43197</v>
      </c>
      <c r="F57" s="162">
        <v>0.35416666666666669</v>
      </c>
      <c r="G57" s="8" t="s">
        <v>85</v>
      </c>
      <c r="H57" s="154" t="s">
        <v>12</v>
      </c>
      <c r="I57" s="154" t="s">
        <v>23</v>
      </c>
    </row>
    <row r="58" spans="1:17" x14ac:dyDescent="0.2">
      <c r="A58" s="158" t="s">
        <v>469</v>
      </c>
      <c r="C58" s="154">
        <v>14</v>
      </c>
      <c r="D58" s="151" t="s">
        <v>11</v>
      </c>
      <c r="E58" s="159">
        <v>43197</v>
      </c>
      <c r="F58" s="162">
        <v>0.39583333333333331</v>
      </c>
      <c r="G58" s="24" t="s">
        <v>109</v>
      </c>
      <c r="H58" s="151" t="s">
        <v>275</v>
      </c>
      <c r="I58" s="151" t="s">
        <v>276</v>
      </c>
    </row>
    <row r="59" spans="1:17" x14ac:dyDescent="0.2">
      <c r="A59" s="158"/>
      <c r="B59" s="163"/>
      <c r="C59" s="163"/>
      <c r="D59" s="163"/>
      <c r="E59" s="164"/>
      <c r="F59" s="162"/>
      <c r="G59" s="154"/>
    </row>
    <row r="60" spans="1:17" x14ac:dyDescent="0.2">
      <c r="A60" s="158" t="s">
        <v>469</v>
      </c>
      <c r="B60" s="154"/>
      <c r="C60" s="154">
        <v>15</v>
      </c>
      <c r="D60" s="151" t="s">
        <v>11</v>
      </c>
      <c r="E60" s="159">
        <v>43204</v>
      </c>
      <c r="F60" s="162">
        <v>0.625</v>
      </c>
      <c r="G60" s="151" t="s">
        <v>111</v>
      </c>
      <c r="H60" s="151" t="s">
        <v>276</v>
      </c>
      <c r="I60" s="154" t="s">
        <v>449</v>
      </c>
    </row>
    <row r="61" spans="1:17" x14ac:dyDescent="0.2">
      <c r="A61" s="158" t="s">
        <v>469</v>
      </c>
      <c r="C61" s="154">
        <v>15</v>
      </c>
      <c r="D61" s="151" t="s">
        <v>11</v>
      </c>
      <c r="E61" s="159">
        <v>43204</v>
      </c>
      <c r="F61" s="162">
        <v>0.39583333333333331</v>
      </c>
      <c r="G61" s="8" t="s">
        <v>27</v>
      </c>
      <c r="H61" s="154" t="s">
        <v>23</v>
      </c>
      <c r="I61" s="151" t="s">
        <v>275</v>
      </c>
      <c r="J61" s="153">
        <v>2</v>
      </c>
      <c r="K61" s="153" t="s">
        <v>449</v>
      </c>
      <c r="N61" s="153" t="s">
        <v>450</v>
      </c>
      <c r="P61" s="161" t="s">
        <v>478</v>
      </c>
      <c r="Q61" s="167">
        <v>0.58333333333333337</v>
      </c>
    </row>
    <row r="62" spans="1:17" x14ac:dyDescent="0.2">
      <c r="A62" s="158" t="s">
        <v>469</v>
      </c>
      <c r="B62" s="154"/>
      <c r="C62" s="154">
        <v>15</v>
      </c>
      <c r="D62" s="151" t="s">
        <v>11</v>
      </c>
      <c r="E62" s="159">
        <v>43204</v>
      </c>
      <c r="F62" s="162">
        <v>0.39583333333333331</v>
      </c>
      <c r="G62" s="154" t="s">
        <v>28</v>
      </c>
      <c r="H62" s="154" t="s">
        <v>78</v>
      </c>
      <c r="I62" s="154" t="s">
        <v>12</v>
      </c>
      <c r="J62" s="153">
        <v>3</v>
      </c>
      <c r="K62" s="153" t="s">
        <v>479</v>
      </c>
      <c r="N62" s="153" t="s">
        <v>85</v>
      </c>
      <c r="P62" s="161" t="s">
        <v>478</v>
      </c>
      <c r="Q62" s="166">
        <v>0.66666666666666663</v>
      </c>
    </row>
    <row r="63" spans="1:17" x14ac:dyDescent="0.2">
      <c r="A63" s="158"/>
      <c r="B63" s="163"/>
      <c r="C63" s="163"/>
      <c r="D63" s="163"/>
      <c r="E63" s="164"/>
      <c r="F63" s="162"/>
      <c r="G63" s="154"/>
      <c r="N63" s="153"/>
      <c r="Q63" s="166"/>
    </row>
    <row r="64" spans="1:17" x14ac:dyDescent="0.2">
      <c r="A64" s="158" t="s">
        <v>469</v>
      </c>
      <c r="C64" s="154">
        <v>16</v>
      </c>
      <c r="D64" s="151" t="s">
        <v>11</v>
      </c>
      <c r="E64" s="159">
        <v>43211</v>
      </c>
      <c r="F64" s="199">
        <v>0.5</v>
      </c>
      <c r="G64" s="154" t="s">
        <v>514</v>
      </c>
      <c r="H64" s="154" t="s">
        <v>449</v>
      </c>
      <c r="I64" s="154" t="s">
        <v>12</v>
      </c>
      <c r="J64" s="153">
        <v>4</v>
      </c>
      <c r="K64" s="153" t="s">
        <v>480</v>
      </c>
      <c r="N64" s="153" t="s">
        <v>160</v>
      </c>
      <c r="P64" s="161" t="s">
        <v>478</v>
      </c>
      <c r="Q64" s="167">
        <v>0.58333333333333337</v>
      </c>
    </row>
    <row r="65" spans="1:21" x14ac:dyDescent="0.2">
      <c r="A65" s="158" t="s">
        <v>469</v>
      </c>
      <c r="B65" s="154"/>
      <c r="C65" s="154">
        <v>16</v>
      </c>
      <c r="D65" s="151" t="s">
        <v>11</v>
      </c>
      <c r="E65" s="159">
        <v>43211</v>
      </c>
      <c r="F65" s="162">
        <v>0.39583333333333331</v>
      </c>
      <c r="G65" s="154" t="s">
        <v>28</v>
      </c>
      <c r="H65" s="154" t="s">
        <v>78</v>
      </c>
      <c r="I65" s="151" t="s">
        <v>275</v>
      </c>
      <c r="J65" s="153">
        <v>5</v>
      </c>
      <c r="K65" s="153" t="s">
        <v>481</v>
      </c>
      <c r="N65" s="153" t="s">
        <v>482</v>
      </c>
      <c r="P65" s="161" t="s">
        <v>478</v>
      </c>
      <c r="Q65" s="166">
        <v>0.41666666666666669</v>
      </c>
    </row>
    <row r="66" spans="1:21" x14ac:dyDescent="0.2">
      <c r="A66" s="158" t="s">
        <v>469</v>
      </c>
      <c r="C66" s="154">
        <v>16</v>
      </c>
      <c r="D66" s="151" t="s">
        <v>11</v>
      </c>
      <c r="E66" s="159">
        <v>43211</v>
      </c>
      <c r="F66" s="162">
        <v>0.39583333333333331</v>
      </c>
      <c r="G66" s="8" t="s">
        <v>27</v>
      </c>
      <c r="H66" s="154" t="s">
        <v>23</v>
      </c>
      <c r="I66" s="151" t="s">
        <v>276</v>
      </c>
      <c r="J66" s="153">
        <v>6</v>
      </c>
      <c r="K66" s="153" t="s">
        <v>276</v>
      </c>
      <c r="N66" s="153" t="s">
        <v>111</v>
      </c>
      <c r="P66" s="161" t="s">
        <v>478</v>
      </c>
      <c r="Q66" s="166">
        <v>0.70833333333333337</v>
      </c>
    </row>
    <row r="67" spans="1:21" x14ac:dyDescent="0.2">
      <c r="A67" s="158"/>
      <c r="B67" s="163"/>
      <c r="C67" s="163"/>
      <c r="D67" s="163"/>
      <c r="E67" s="164"/>
      <c r="F67" s="162"/>
      <c r="G67" s="154"/>
      <c r="N67" s="153"/>
      <c r="Q67" s="167"/>
    </row>
    <row r="68" spans="1:21" x14ac:dyDescent="0.2">
      <c r="A68" s="158" t="s">
        <v>469</v>
      </c>
      <c r="B68" s="154"/>
      <c r="C68" s="154">
        <v>17</v>
      </c>
      <c r="D68" s="151" t="s">
        <v>11</v>
      </c>
      <c r="E68" s="159">
        <v>43218</v>
      </c>
      <c r="F68" s="162">
        <v>0.39583333333333331</v>
      </c>
      <c r="G68" s="8" t="s">
        <v>27</v>
      </c>
      <c r="H68" s="154" t="s">
        <v>23</v>
      </c>
      <c r="I68" s="154" t="s">
        <v>449</v>
      </c>
      <c r="J68" s="153">
        <v>9</v>
      </c>
      <c r="K68" s="153" t="s">
        <v>484</v>
      </c>
      <c r="N68" s="153" t="s">
        <v>485</v>
      </c>
      <c r="P68" s="161" t="s">
        <v>478</v>
      </c>
      <c r="Q68" s="166">
        <v>0.66666666666666663</v>
      </c>
    </row>
    <row r="69" spans="1:21" x14ac:dyDescent="0.2">
      <c r="A69" s="158" t="s">
        <v>469</v>
      </c>
      <c r="C69" s="154">
        <v>17</v>
      </c>
      <c r="D69" s="151" t="s">
        <v>11</v>
      </c>
      <c r="E69" s="159">
        <v>43218</v>
      </c>
      <c r="F69" s="162">
        <v>0.625</v>
      </c>
      <c r="G69" s="151" t="s">
        <v>111</v>
      </c>
      <c r="H69" s="151" t="s">
        <v>276</v>
      </c>
      <c r="I69" s="154" t="s">
        <v>78</v>
      </c>
      <c r="K69" s="153" t="s">
        <v>111</v>
      </c>
      <c r="L69" s="160" t="s">
        <v>460</v>
      </c>
    </row>
    <row r="70" spans="1:21" x14ac:dyDescent="0.2">
      <c r="A70" s="158" t="s">
        <v>469</v>
      </c>
      <c r="B70" s="154"/>
      <c r="C70" s="154">
        <v>17</v>
      </c>
      <c r="D70" s="151" t="s">
        <v>11</v>
      </c>
      <c r="E70" s="159">
        <v>43218</v>
      </c>
      <c r="F70" s="162">
        <v>0.39583333333333331</v>
      </c>
      <c r="G70" s="24" t="s">
        <v>109</v>
      </c>
      <c r="H70" s="151" t="s">
        <v>275</v>
      </c>
      <c r="I70" s="154" t="s">
        <v>12</v>
      </c>
    </row>
    <row r="71" spans="1:21" x14ac:dyDescent="0.2">
      <c r="A71" s="158"/>
      <c r="B71" s="163"/>
      <c r="C71" s="163"/>
      <c r="D71" s="163"/>
      <c r="F71" s="162"/>
      <c r="G71" s="154"/>
    </row>
    <row r="72" spans="1:21" x14ac:dyDescent="0.2">
      <c r="A72" s="158" t="s">
        <v>469</v>
      </c>
      <c r="C72" s="154">
        <v>18</v>
      </c>
      <c r="D72" s="151" t="s">
        <v>11</v>
      </c>
      <c r="E72" s="159">
        <v>43225</v>
      </c>
      <c r="F72" s="162">
        <v>0.39583333333333331</v>
      </c>
      <c r="G72" s="154" t="s">
        <v>514</v>
      </c>
      <c r="H72" s="154" t="s">
        <v>449</v>
      </c>
      <c r="I72" s="151" t="s">
        <v>275</v>
      </c>
      <c r="J72" s="153">
        <v>1</v>
      </c>
      <c r="K72" s="168" t="s">
        <v>486</v>
      </c>
      <c r="L72" s="168" t="s">
        <v>487</v>
      </c>
      <c r="M72" s="168" t="s">
        <v>466</v>
      </c>
      <c r="N72" s="168" t="s">
        <v>454</v>
      </c>
      <c r="O72" s="168" t="s">
        <v>455</v>
      </c>
      <c r="P72" s="161">
        <v>10</v>
      </c>
      <c r="Q72" s="168" t="s">
        <v>488</v>
      </c>
      <c r="R72" s="168" t="s">
        <v>489</v>
      </c>
      <c r="S72" s="168" t="s">
        <v>458</v>
      </c>
      <c r="T72" s="168" t="s">
        <v>465</v>
      </c>
      <c r="U72" s="168" t="s">
        <v>456</v>
      </c>
    </row>
    <row r="73" spans="1:21" x14ac:dyDescent="0.2">
      <c r="A73" s="158" t="s">
        <v>469</v>
      </c>
      <c r="B73" s="154"/>
      <c r="C73" s="154">
        <v>18</v>
      </c>
      <c r="D73" s="151" t="s">
        <v>11</v>
      </c>
      <c r="E73" s="159">
        <v>43225</v>
      </c>
      <c r="F73" s="162">
        <v>0.39583333333333331</v>
      </c>
      <c r="G73" s="8" t="s">
        <v>85</v>
      </c>
      <c r="H73" s="154" t="s">
        <v>12</v>
      </c>
      <c r="I73" s="151" t="s">
        <v>276</v>
      </c>
      <c r="J73" s="153">
        <v>2</v>
      </c>
      <c r="K73" s="168" t="s">
        <v>490</v>
      </c>
      <c r="L73" s="168" t="s">
        <v>457</v>
      </c>
      <c r="M73" s="168" t="s">
        <v>461</v>
      </c>
      <c r="N73" s="168" t="s">
        <v>491</v>
      </c>
      <c r="O73" s="168" t="s">
        <v>463</v>
      </c>
      <c r="P73" s="161">
        <v>11</v>
      </c>
      <c r="Q73" s="168" t="s">
        <v>492</v>
      </c>
      <c r="R73" s="168" t="s">
        <v>493</v>
      </c>
      <c r="S73" s="168" t="s">
        <v>468</v>
      </c>
      <c r="T73" s="168" t="s">
        <v>494</v>
      </c>
      <c r="U73" s="168" t="s">
        <v>452</v>
      </c>
    </row>
    <row r="74" spans="1:21" x14ac:dyDescent="0.2">
      <c r="A74" s="158" t="s">
        <v>469</v>
      </c>
      <c r="C74" s="154">
        <v>18</v>
      </c>
      <c r="D74" s="151" t="s">
        <v>11</v>
      </c>
      <c r="E74" s="159">
        <v>43225</v>
      </c>
      <c r="F74" s="162">
        <v>0.39583333333333331</v>
      </c>
      <c r="G74" s="154" t="s">
        <v>28</v>
      </c>
      <c r="H74" s="154" t="s">
        <v>78</v>
      </c>
      <c r="I74" s="154" t="s">
        <v>23</v>
      </c>
      <c r="J74" s="153">
        <v>3</v>
      </c>
      <c r="K74" s="168" t="s">
        <v>495</v>
      </c>
      <c r="L74" s="168" t="s">
        <v>453</v>
      </c>
      <c r="M74" s="168" t="s">
        <v>496</v>
      </c>
      <c r="N74" s="168" t="s">
        <v>451</v>
      </c>
      <c r="O74" s="168" t="s">
        <v>467</v>
      </c>
      <c r="P74" s="161">
        <v>12</v>
      </c>
      <c r="Q74" s="168" t="s">
        <v>497</v>
      </c>
      <c r="R74" s="168" t="s">
        <v>464</v>
      </c>
      <c r="S74" s="168" t="s">
        <v>498</v>
      </c>
      <c r="T74" s="168" t="s">
        <v>462</v>
      </c>
      <c r="U74" s="168" t="s">
        <v>459</v>
      </c>
    </row>
    <row r="76" spans="1:21" x14ac:dyDescent="0.2">
      <c r="A76" s="158" t="s">
        <v>469</v>
      </c>
      <c r="C76" s="154">
        <v>19</v>
      </c>
      <c r="D76" s="151" t="s">
        <v>11</v>
      </c>
      <c r="E76" s="159">
        <v>43232</v>
      </c>
      <c r="F76" s="162">
        <v>0.39583333333333331</v>
      </c>
      <c r="G76" s="154" t="s">
        <v>28</v>
      </c>
      <c r="H76" s="154" t="s">
        <v>78</v>
      </c>
      <c r="I76" s="154" t="s">
        <v>449</v>
      </c>
      <c r="J76" s="153">
        <v>1</v>
      </c>
      <c r="K76" s="168" t="s">
        <v>486</v>
      </c>
      <c r="L76" s="168" t="s">
        <v>487</v>
      </c>
      <c r="M76" s="168" t="s">
        <v>466</v>
      </c>
      <c r="N76" s="168" t="s">
        <v>454</v>
      </c>
      <c r="O76" s="168" t="s">
        <v>455</v>
      </c>
      <c r="P76" s="161">
        <v>10</v>
      </c>
      <c r="Q76" s="168" t="s">
        <v>488</v>
      </c>
      <c r="R76" s="168" t="s">
        <v>489</v>
      </c>
      <c r="S76" s="168" t="s">
        <v>458</v>
      </c>
      <c r="T76" s="168" t="s">
        <v>465</v>
      </c>
      <c r="U76" s="168" t="s">
        <v>456</v>
      </c>
    </row>
    <row r="77" spans="1:21" x14ac:dyDescent="0.2">
      <c r="A77" s="158" t="s">
        <v>469</v>
      </c>
      <c r="B77" s="154"/>
      <c r="C77" s="154">
        <v>19</v>
      </c>
      <c r="D77" s="151" t="s">
        <v>11</v>
      </c>
      <c r="E77" s="159">
        <v>43232</v>
      </c>
      <c r="F77" s="162">
        <v>0.39583333333333331</v>
      </c>
      <c r="G77" s="8" t="s">
        <v>27</v>
      </c>
      <c r="H77" s="154" t="s">
        <v>23</v>
      </c>
      <c r="I77" s="154" t="s">
        <v>12</v>
      </c>
      <c r="J77" s="153">
        <v>2</v>
      </c>
      <c r="K77" s="168" t="s">
        <v>490</v>
      </c>
      <c r="L77" s="168" t="s">
        <v>457</v>
      </c>
      <c r="M77" s="168" t="s">
        <v>461</v>
      </c>
      <c r="N77" s="168" t="s">
        <v>491</v>
      </c>
      <c r="O77" s="168" t="s">
        <v>463</v>
      </c>
      <c r="P77" s="161">
        <v>11</v>
      </c>
      <c r="Q77" s="168" t="s">
        <v>492</v>
      </c>
      <c r="R77" s="168" t="s">
        <v>493</v>
      </c>
      <c r="S77" s="168" t="s">
        <v>468</v>
      </c>
      <c r="T77" s="168" t="s">
        <v>494</v>
      </c>
      <c r="U77" s="168" t="s">
        <v>452</v>
      </c>
    </row>
    <row r="78" spans="1:21" x14ac:dyDescent="0.2">
      <c r="A78" s="158" t="s">
        <v>469</v>
      </c>
      <c r="C78" s="154">
        <v>19</v>
      </c>
      <c r="D78" s="151" t="s">
        <v>11</v>
      </c>
      <c r="E78" s="159">
        <v>43232</v>
      </c>
      <c r="F78" s="162">
        <v>0.625</v>
      </c>
      <c r="G78" s="151" t="s">
        <v>111</v>
      </c>
      <c r="H78" s="151" t="s">
        <v>276</v>
      </c>
      <c r="I78" s="151" t="s">
        <v>275</v>
      </c>
      <c r="J78" s="153">
        <v>3</v>
      </c>
      <c r="K78" s="168" t="s">
        <v>495</v>
      </c>
      <c r="L78" s="168" t="s">
        <v>453</v>
      </c>
      <c r="M78" s="168" t="s">
        <v>496</v>
      </c>
      <c r="N78" s="168" t="s">
        <v>451</v>
      </c>
      <c r="O78" s="168" t="s">
        <v>467</v>
      </c>
      <c r="P78" s="161">
        <v>12</v>
      </c>
      <c r="Q78" s="168" t="s">
        <v>497</v>
      </c>
      <c r="R78" s="168" t="s">
        <v>464</v>
      </c>
      <c r="S78" s="168" t="s">
        <v>498</v>
      </c>
      <c r="T78" s="168" t="s">
        <v>462</v>
      </c>
      <c r="U78" s="168" t="s">
        <v>459</v>
      </c>
    </row>
    <row r="80" spans="1:21" x14ac:dyDescent="0.2">
      <c r="A80" s="158" t="s">
        <v>469</v>
      </c>
      <c r="C80" s="154">
        <v>20</v>
      </c>
      <c r="D80" s="151" t="s">
        <v>11</v>
      </c>
      <c r="E80" s="159">
        <v>43239</v>
      </c>
      <c r="F80" s="199">
        <v>0.66666666666666663</v>
      </c>
      <c r="G80" s="154" t="s">
        <v>514</v>
      </c>
      <c r="H80" s="154" t="s">
        <v>449</v>
      </c>
      <c r="I80" s="151" t="s">
        <v>276</v>
      </c>
      <c r="J80" s="153">
        <v>1</v>
      </c>
      <c r="K80" s="168" t="s">
        <v>486</v>
      </c>
      <c r="L80" s="168" t="s">
        <v>487</v>
      </c>
      <c r="M80" s="168" t="s">
        <v>466</v>
      </c>
      <c r="N80" s="168" t="s">
        <v>454</v>
      </c>
      <c r="O80" s="168" t="s">
        <v>455</v>
      </c>
      <c r="P80" s="161">
        <v>10</v>
      </c>
      <c r="Q80" s="168" t="s">
        <v>488</v>
      </c>
      <c r="R80" s="168" t="s">
        <v>489</v>
      </c>
      <c r="S80" s="168" t="s">
        <v>458</v>
      </c>
      <c r="T80" s="168" t="s">
        <v>465</v>
      </c>
      <c r="U80" s="168" t="s">
        <v>456</v>
      </c>
    </row>
    <row r="81" spans="1:21" x14ac:dyDescent="0.2">
      <c r="A81" s="158" t="s">
        <v>469</v>
      </c>
      <c r="B81" s="154"/>
      <c r="C81" s="154">
        <v>20</v>
      </c>
      <c r="D81" s="151" t="s">
        <v>11</v>
      </c>
      <c r="E81" s="159">
        <v>43239</v>
      </c>
      <c r="F81" s="162">
        <v>0.39583333333333331</v>
      </c>
      <c r="G81" s="24" t="s">
        <v>109</v>
      </c>
      <c r="H81" s="151" t="s">
        <v>275</v>
      </c>
      <c r="I81" s="154" t="s">
        <v>23</v>
      </c>
      <c r="J81" s="153">
        <v>2</v>
      </c>
      <c r="K81" s="168" t="s">
        <v>490</v>
      </c>
      <c r="L81" s="168" t="s">
        <v>457</v>
      </c>
      <c r="M81" s="168" t="s">
        <v>461</v>
      </c>
      <c r="N81" s="168" t="s">
        <v>491</v>
      </c>
      <c r="O81" s="168" t="s">
        <v>463</v>
      </c>
      <c r="P81" s="161">
        <v>11</v>
      </c>
      <c r="Q81" s="168" t="s">
        <v>492</v>
      </c>
      <c r="R81" s="168" t="s">
        <v>493</v>
      </c>
      <c r="S81" s="168" t="s">
        <v>468</v>
      </c>
      <c r="T81" s="168" t="s">
        <v>494</v>
      </c>
      <c r="U81" s="168" t="s">
        <v>452</v>
      </c>
    </row>
    <row r="82" spans="1:21" x14ac:dyDescent="0.2">
      <c r="A82" s="158" t="s">
        <v>469</v>
      </c>
      <c r="C82" s="154">
        <v>20</v>
      </c>
      <c r="D82" s="151" t="s">
        <v>11</v>
      </c>
      <c r="E82" s="159">
        <v>43239</v>
      </c>
      <c r="F82" s="162">
        <v>0.39583333333333331</v>
      </c>
      <c r="G82" s="8" t="s">
        <v>85</v>
      </c>
      <c r="H82" s="154" t="s">
        <v>12</v>
      </c>
      <c r="I82" s="154" t="s">
        <v>78</v>
      </c>
      <c r="J82" s="153">
        <v>3</v>
      </c>
      <c r="K82" s="168" t="s">
        <v>495</v>
      </c>
      <c r="L82" s="168" t="s">
        <v>453</v>
      </c>
      <c r="M82" s="168" t="s">
        <v>496</v>
      </c>
      <c r="N82" s="168" t="s">
        <v>451</v>
      </c>
      <c r="O82" s="168" t="s">
        <v>467</v>
      </c>
      <c r="P82" s="161">
        <v>12</v>
      </c>
      <c r="Q82" s="168" t="s">
        <v>497</v>
      </c>
      <c r="R82" s="168" t="s">
        <v>464</v>
      </c>
      <c r="S82" s="168" t="s">
        <v>498</v>
      </c>
      <c r="T82" s="168" t="s">
        <v>462</v>
      </c>
      <c r="U82" s="168" t="s">
        <v>459</v>
      </c>
    </row>
  </sheetData>
  <mergeCells count="2">
    <mergeCell ref="Y11:Z11"/>
    <mergeCell ref="A1:I1"/>
  </mergeCells>
  <conditionalFormatting sqref="A78:A1048576 A1:A76">
    <cfRule type="cellIs" dxfId="20" priority="65" operator="equal">
      <formula>"MČR SŽ"</formula>
    </cfRule>
  </conditionalFormatting>
  <conditionalFormatting sqref="E58:E60 E27:E29 E25 E19 E21:E22 E54:E56 E51">
    <cfRule type="expression" dxfId="19" priority="31">
      <formula>#REF!=FALSE</formula>
    </cfRule>
  </conditionalFormatting>
  <conditionalFormatting sqref="E52 E49 E47 E40 E43 E38 E28:E29 E24 E18 E13">
    <cfRule type="expression" dxfId="18" priority="21">
      <formula>#REF!=FALSE</formula>
    </cfRule>
  </conditionalFormatting>
  <conditionalFormatting sqref="E4:E6 E62:E63 E8:E9">
    <cfRule type="expression" dxfId="17" priority="69">
      <formula>#REF!=FALSE</formula>
    </cfRule>
  </conditionalFormatting>
  <conditionalFormatting sqref="E15 E10:E12">
    <cfRule type="expression" dxfId="16" priority="74">
      <formula>#REF!=FALSE</formula>
    </cfRule>
  </conditionalFormatting>
  <conditionalFormatting sqref="E65:E66 E31 E23">
    <cfRule type="expression" dxfId="15" priority="77">
      <formula>#REF!=FALSE</formula>
    </cfRule>
  </conditionalFormatting>
  <conditionalFormatting sqref="E70 E34:E37 E66:E68 E61:E64 E57:E59">
    <cfRule type="expression" dxfId="14" priority="82">
      <formula>#REF!=FALSE</formula>
    </cfRule>
  </conditionalFormatting>
  <conditionalFormatting sqref="E39">
    <cfRule type="expression" dxfId="13" priority="85">
      <formula>#REF!=FALSE</formula>
    </cfRule>
  </conditionalFormatting>
  <conditionalFormatting sqref="E72:E73 E53 E68:E69 E46:E51 E44">
    <cfRule type="expression" dxfId="12" priority="87">
      <formula>#REF!=FALSE</formula>
    </cfRule>
  </conditionalFormatting>
  <conditionalFormatting sqref="E56">
    <cfRule type="expression" dxfId="11" priority="92">
      <formula>#REF!=FALSE</formula>
    </cfRule>
  </conditionalFormatting>
  <conditionalFormatting sqref="E17">
    <cfRule type="expression" dxfId="10" priority="115">
      <formula>#REF!=FALSE</formula>
    </cfRule>
  </conditionalFormatting>
  <conditionalFormatting sqref="E32 E27 E29">
    <cfRule type="expression" dxfId="9" priority="116">
      <formula>#REF!=FALSE</formula>
    </cfRule>
  </conditionalFormatting>
  <conditionalFormatting sqref="E74 E41 E44">
    <cfRule type="expression" dxfId="8" priority="119">
      <formula>#REF!=FALSE</formula>
    </cfRule>
  </conditionalFormatting>
  <conditionalFormatting sqref="E75">
    <cfRule type="expression" dxfId="7" priority="128">
      <formula>#REF!=FALSE</formula>
    </cfRule>
  </conditionalFormatting>
  <conditionalFormatting sqref="A80:A82 A76:A78 A4:A74">
    <cfRule type="cellIs" dxfId="6" priority="10" operator="equal">
      <formula>"SŽ"</formula>
    </cfRule>
  </conditionalFormatting>
  <conditionalFormatting sqref="E48 E45">
    <cfRule type="expression" dxfId="5" priority="6">
      <formula>#REF!=FALSE</formula>
    </cfRule>
  </conditionalFormatting>
  <conditionalFormatting sqref="E77:E78 E58:E59">
    <cfRule type="expression" dxfId="4" priority="5">
      <formula>#REF!=FALSE</formula>
    </cfRule>
  </conditionalFormatting>
  <conditionalFormatting sqref="E61:E62">
    <cfRule type="expression" dxfId="3" priority="4">
      <formula>#REF!=FALSE</formula>
    </cfRule>
  </conditionalFormatting>
  <conditionalFormatting sqref="E52">
    <cfRule type="expression" dxfId="2" priority="3">
      <formula>#REF!=FALSE</formula>
    </cfRule>
  </conditionalFormatting>
  <conditionalFormatting sqref="E70">
    <cfRule type="expression" dxfId="1" priority="2">
      <formula>#REF!=FALSE</formula>
    </cfRule>
  </conditionalFormatting>
  <conditionalFormatting sqref="E71">
    <cfRule type="expression" dxfId="0" priority="1">
      <formula>#REF!=FALSE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3"/>
  <sheetViews>
    <sheetView workbookViewId="0">
      <selection activeCell="G5" sqref="G5"/>
    </sheetView>
  </sheetViews>
  <sheetFormatPr defaultRowHeight="11.25" x14ac:dyDescent="0.2"/>
  <cols>
    <col min="7" max="7" width="19.83203125" bestFit="1" customWidth="1"/>
    <col min="11" max="11" width="20.5" customWidth="1"/>
  </cols>
  <sheetData>
    <row r="1" spans="1:11" ht="22.5" x14ac:dyDescent="0.3">
      <c r="A1" s="217" t="s">
        <v>447</v>
      </c>
      <c r="B1" s="217"/>
      <c r="C1" s="217"/>
      <c r="D1" s="217"/>
      <c r="E1" s="217"/>
      <c r="F1" s="217"/>
      <c r="G1" s="217"/>
      <c r="H1" s="217"/>
      <c r="I1" s="217"/>
    </row>
    <row r="2" spans="1:11" x14ac:dyDescent="0.2">
      <c r="A2" s="145" t="s">
        <v>448</v>
      </c>
      <c r="B2" s="24"/>
      <c r="C2" s="24">
        <v>1</v>
      </c>
      <c r="D2" s="51" t="str">
        <f t="shared" ref="D2:D13" si="0">TEXT(E2,"DDDD")</f>
        <v>neděle</v>
      </c>
      <c r="E2" s="28">
        <v>42995</v>
      </c>
      <c r="F2" s="144">
        <v>0.35416666666666669</v>
      </c>
      <c r="G2" s="24" t="s">
        <v>450</v>
      </c>
    </row>
    <row r="3" spans="1:11" x14ac:dyDescent="0.2">
      <c r="A3" s="145" t="s">
        <v>448</v>
      </c>
      <c r="B3" s="24"/>
      <c r="C3" s="24">
        <v>2</v>
      </c>
      <c r="D3" s="51" t="str">
        <f t="shared" si="0"/>
        <v>neděle</v>
      </c>
      <c r="E3" s="28">
        <v>43009</v>
      </c>
      <c r="F3" s="144">
        <v>0.35416666666666669</v>
      </c>
      <c r="G3" s="24" t="s">
        <v>101</v>
      </c>
    </row>
    <row r="4" spans="1:11" x14ac:dyDescent="0.2">
      <c r="A4" s="145" t="s">
        <v>448</v>
      </c>
      <c r="B4" s="24"/>
      <c r="C4" s="24">
        <v>3</v>
      </c>
      <c r="D4" s="51" t="str">
        <f t="shared" si="0"/>
        <v>neděle</v>
      </c>
      <c r="E4" s="28">
        <v>43023</v>
      </c>
      <c r="F4" s="144">
        <v>0.35416666666666669</v>
      </c>
      <c r="G4" s="24" t="s">
        <v>251</v>
      </c>
    </row>
    <row r="5" spans="1:11" x14ac:dyDescent="0.2">
      <c r="A5" s="145" t="s">
        <v>448</v>
      </c>
      <c r="B5" s="24"/>
      <c r="C5" s="24">
        <v>4</v>
      </c>
      <c r="D5" s="51" t="str">
        <f t="shared" si="0"/>
        <v>neděle</v>
      </c>
      <c r="E5" s="28">
        <v>43030</v>
      </c>
      <c r="F5" s="144">
        <v>0.35416666666666669</v>
      </c>
      <c r="G5" s="189" t="s">
        <v>527</v>
      </c>
      <c r="K5" s="190"/>
    </row>
    <row r="6" spans="1:11" x14ac:dyDescent="0.2">
      <c r="A6" s="145" t="s">
        <v>448</v>
      </c>
      <c r="B6" s="24"/>
      <c r="C6" s="24">
        <v>5</v>
      </c>
      <c r="D6" s="51" t="str">
        <f t="shared" si="0"/>
        <v>neděle</v>
      </c>
      <c r="E6" s="28">
        <v>43044</v>
      </c>
      <c r="F6" s="144">
        <v>0.35416666666666669</v>
      </c>
      <c r="G6" s="24" t="s">
        <v>109</v>
      </c>
      <c r="K6" s="169" t="s">
        <v>502</v>
      </c>
    </row>
    <row r="7" spans="1:11" ht="12" thickBot="1" x14ac:dyDescent="0.25">
      <c r="A7" s="181" t="s">
        <v>448</v>
      </c>
      <c r="B7" s="182"/>
      <c r="C7" s="182">
        <v>6</v>
      </c>
      <c r="D7" s="183" t="str">
        <f t="shared" si="0"/>
        <v>neděle</v>
      </c>
      <c r="E7" s="184">
        <v>43058</v>
      </c>
      <c r="F7" s="185">
        <v>0.35416666666666669</v>
      </c>
      <c r="G7" s="182" t="s">
        <v>85</v>
      </c>
      <c r="K7" s="169" t="s">
        <v>504</v>
      </c>
    </row>
    <row r="8" spans="1:11" x14ac:dyDescent="0.2">
      <c r="A8" s="145" t="s">
        <v>448</v>
      </c>
      <c r="B8" s="24"/>
      <c r="C8" s="24">
        <v>7</v>
      </c>
      <c r="D8" s="51" t="str">
        <f t="shared" si="0"/>
        <v>neděle</v>
      </c>
      <c r="E8" s="28">
        <v>43184</v>
      </c>
      <c r="F8" s="144">
        <v>0.35416666666666669</v>
      </c>
      <c r="G8" s="152" t="s">
        <v>85</v>
      </c>
      <c r="K8" s="169" t="s">
        <v>251</v>
      </c>
    </row>
    <row r="9" spans="1:11" x14ac:dyDescent="0.2">
      <c r="A9" s="145" t="s">
        <v>448</v>
      </c>
      <c r="B9" s="24"/>
      <c r="C9" s="24">
        <v>8</v>
      </c>
      <c r="D9" s="51" t="str">
        <f t="shared" si="0"/>
        <v>neděle</v>
      </c>
      <c r="E9" s="28">
        <v>43198</v>
      </c>
      <c r="F9" s="144">
        <v>0.35416666666666669</v>
      </c>
      <c r="G9" s="24" t="s">
        <v>109</v>
      </c>
      <c r="K9" s="169" t="s">
        <v>450</v>
      </c>
    </row>
    <row r="10" spans="1:11" x14ac:dyDescent="0.2">
      <c r="A10" s="145" t="s">
        <v>448</v>
      </c>
      <c r="C10" s="24">
        <v>9</v>
      </c>
      <c r="D10" s="51" t="str">
        <f t="shared" si="0"/>
        <v>neděle</v>
      </c>
      <c r="E10" s="28">
        <v>43212</v>
      </c>
      <c r="F10" s="144">
        <v>0.35416666666666669</v>
      </c>
      <c r="G10" s="24" t="s">
        <v>101</v>
      </c>
      <c r="K10" s="169" t="s">
        <v>101</v>
      </c>
    </row>
    <row r="11" spans="1:11" x14ac:dyDescent="0.2">
      <c r="A11" s="145" t="s">
        <v>448</v>
      </c>
      <c r="C11" s="24">
        <v>10</v>
      </c>
      <c r="D11" s="51" t="str">
        <f t="shared" si="0"/>
        <v>neděle</v>
      </c>
      <c r="E11" s="28">
        <v>43226</v>
      </c>
      <c r="F11" s="144">
        <v>0.35416666666666669</v>
      </c>
      <c r="G11" s="24" t="s">
        <v>450</v>
      </c>
      <c r="K11" s="190"/>
    </row>
    <row r="12" spans="1:11" x14ac:dyDescent="0.2">
      <c r="A12" s="145" t="s">
        <v>448</v>
      </c>
      <c r="C12" s="24">
        <v>11</v>
      </c>
      <c r="D12" s="51" t="str">
        <f t="shared" si="0"/>
        <v>neděle</v>
      </c>
      <c r="E12" s="28">
        <v>43240</v>
      </c>
      <c r="F12" s="144">
        <v>0.35416666666666669</v>
      </c>
      <c r="G12" s="24" t="s">
        <v>251</v>
      </c>
    </row>
    <row r="13" spans="1:11" x14ac:dyDescent="0.2">
      <c r="A13" s="145" t="s">
        <v>448</v>
      </c>
      <c r="C13" s="24">
        <v>12</v>
      </c>
      <c r="D13" s="51" t="str">
        <f t="shared" si="0"/>
        <v>neděle</v>
      </c>
      <c r="E13" s="28">
        <v>43254</v>
      </c>
      <c r="F13" s="144">
        <v>0.35416666666666669</v>
      </c>
      <c r="G13" s="51" t="s">
        <v>528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"/>
  <sheetViews>
    <sheetView workbookViewId="0">
      <selection activeCell="A3" sqref="A3:G9"/>
    </sheetView>
  </sheetViews>
  <sheetFormatPr defaultRowHeight="11.25" x14ac:dyDescent="0.2"/>
  <cols>
    <col min="1" max="1" width="12.83203125" bestFit="1" customWidth="1"/>
    <col min="7" max="7" width="19.83203125" bestFit="1" customWidth="1"/>
    <col min="8" max="8" width="27.6640625" bestFit="1" customWidth="1"/>
    <col min="9" max="9" width="30" bestFit="1" customWidth="1"/>
    <col min="10" max="10" width="41.5" bestFit="1" customWidth="1"/>
  </cols>
  <sheetData>
    <row r="1" spans="1:9" ht="19.5" x14ac:dyDescent="0.25">
      <c r="A1" s="218" t="s">
        <v>443</v>
      </c>
      <c r="B1" s="218"/>
      <c r="C1" s="218"/>
      <c r="D1" s="218"/>
      <c r="E1" s="218"/>
      <c r="F1" s="218"/>
      <c r="G1" s="218"/>
      <c r="H1" s="141"/>
      <c r="I1" s="141"/>
    </row>
    <row r="3" spans="1:9" x14ac:dyDescent="0.2">
      <c r="A3" s="135" t="s">
        <v>446</v>
      </c>
      <c r="B3" s="136"/>
      <c r="C3" s="136">
        <v>1</v>
      </c>
      <c r="D3" s="136" t="s">
        <v>11</v>
      </c>
      <c r="E3" s="137">
        <v>43001</v>
      </c>
      <c r="G3" s="189" t="s">
        <v>527</v>
      </c>
    </row>
    <row r="4" spans="1:9" x14ac:dyDescent="0.2">
      <c r="A4" s="135" t="s">
        <v>446</v>
      </c>
      <c r="B4" s="136"/>
      <c r="C4" s="136">
        <v>2</v>
      </c>
      <c r="D4" s="136" t="s">
        <v>11</v>
      </c>
      <c r="E4" s="137">
        <v>43022</v>
      </c>
      <c r="G4" s="189" t="s">
        <v>527</v>
      </c>
    </row>
    <row r="5" spans="1:9" x14ac:dyDescent="0.2">
      <c r="A5" s="135" t="s">
        <v>446</v>
      </c>
      <c r="B5" s="136"/>
      <c r="C5" s="136">
        <v>3</v>
      </c>
      <c r="D5" s="136" t="s">
        <v>11</v>
      </c>
      <c r="E5" s="137">
        <v>43043</v>
      </c>
      <c r="G5" s="189" t="s">
        <v>527</v>
      </c>
    </row>
    <row r="6" spans="1:9" x14ac:dyDescent="0.2">
      <c r="A6" s="135" t="s">
        <v>446</v>
      </c>
      <c r="B6" s="136"/>
      <c r="C6" s="136">
        <v>4</v>
      </c>
      <c r="D6" s="136" t="s">
        <v>11</v>
      </c>
      <c r="E6" s="137">
        <v>43183</v>
      </c>
      <c r="G6" s="189" t="s">
        <v>527</v>
      </c>
    </row>
    <row r="7" spans="1:9" x14ac:dyDescent="0.2">
      <c r="A7" s="135" t="s">
        <v>446</v>
      </c>
      <c r="B7" s="136"/>
      <c r="C7" s="136">
        <v>5</v>
      </c>
      <c r="D7" s="136" t="s">
        <v>11</v>
      </c>
      <c r="E7" s="137">
        <v>43211</v>
      </c>
      <c r="G7" s="189" t="s">
        <v>527</v>
      </c>
    </row>
    <row r="8" spans="1:9" x14ac:dyDescent="0.2">
      <c r="A8" s="135" t="s">
        <v>446</v>
      </c>
      <c r="B8" s="136"/>
      <c r="C8" s="136">
        <v>6</v>
      </c>
      <c r="D8" s="136" t="s">
        <v>11</v>
      </c>
      <c r="E8" s="137">
        <v>43232</v>
      </c>
      <c r="G8" s="189" t="s">
        <v>527</v>
      </c>
    </row>
    <row r="9" spans="1:9" x14ac:dyDescent="0.2">
      <c r="A9" s="135" t="s">
        <v>446</v>
      </c>
      <c r="B9" s="136"/>
      <c r="C9" s="136">
        <v>7</v>
      </c>
      <c r="D9" s="136" t="s">
        <v>11</v>
      </c>
      <c r="E9" s="137">
        <v>43253</v>
      </c>
      <c r="G9" s="189" t="s">
        <v>527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"/>
  <sheetViews>
    <sheetView workbookViewId="0">
      <selection activeCell="A3" sqref="A3:G9"/>
    </sheetView>
  </sheetViews>
  <sheetFormatPr defaultRowHeight="11.25" x14ac:dyDescent="0.2"/>
  <cols>
    <col min="1" max="1" width="12.83203125" bestFit="1" customWidth="1"/>
    <col min="7" max="7" width="19.83203125" bestFit="1" customWidth="1"/>
    <col min="8" max="8" width="27.6640625" bestFit="1" customWidth="1"/>
    <col min="9" max="9" width="30" bestFit="1" customWidth="1"/>
    <col min="10" max="10" width="41.5" bestFit="1" customWidth="1"/>
  </cols>
  <sheetData>
    <row r="1" spans="1:9" ht="19.5" x14ac:dyDescent="0.25">
      <c r="A1" s="218" t="s">
        <v>443</v>
      </c>
      <c r="B1" s="218"/>
      <c r="C1" s="218"/>
      <c r="D1" s="218"/>
      <c r="E1" s="218"/>
      <c r="F1" s="218"/>
      <c r="G1" s="218"/>
      <c r="H1" s="141"/>
      <c r="I1" s="141"/>
    </row>
    <row r="3" spans="1:9" x14ac:dyDescent="0.2">
      <c r="A3" s="135" t="s">
        <v>445</v>
      </c>
      <c r="B3" s="136"/>
      <c r="C3" s="136">
        <v>1</v>
      </c>
      <c r="D3" s="136" t="s">
        <v>11</v>
      </c>
      <c r="E3" s="137">
        <v>43008</v>
      </c>
      <c r="G3" s="189" t="s">
        <v>527</v>
      </c>
    </row>
    <row r="4" spans="1:9" x14ac:dyDescent="0.2">
      <c r="A4" s="135" t="s">
        <v>445</v>
      </c>
      <c r="B4" s="136"/>
      <c r="C4" s="136">
        <v>2</v>
      </c>
      <c r="D4" s="136" t="s">
        <v>11</v>
      </c>
      <c r="E4" s="137">
        <v>43029</v>
      </c>
      <c r="G4" s="189" t="s">
        <v>527</v>
      </c>
    </row>
    <row r="5" spans="1:9" x14ac:dyDescent="0.2">
      <c r="A5" s="135" t="s">
        <v>445</v>
      </c>
      <c r="B5" s="136"/>
      <c r="C5" s="136">
        <v>3</v>
      </c>
      <c r="D5" s="136" t="s">
        <v>11</v>
      </c>
      <c r="E5" s="137">
        <v>43050</v>
      </c>
      <c r="G5" s="189" t="s">
        <v>527</v>
      </c>
    </row>
    <row r="6" spans="1:9" x14ac:dyDescent="0.2">
      <c r="A6" s="135" t="s">
        <v>445</v>
      </c>
      <c r="B6" s="136"/>
      <c r="C6" s="136">
        <v>4</v>
      </c>
      <c r="D6" s="136" t="s">
        <v>11</v>
      </c>
      <c r="E6" s="137">
        <v>43197</v>
      </c>
      <c r="G6" s="189" t="s">
        <v>527</v>
      </c>
    </row>
    <row r="7" spans="1:9" x14ac:dyDescent="0.2">
      <c r="A7" s="135" t="s">
        <v>445</v>
      </c>
      <c r="B7" s="136"/>
      <c r="C7" s="136">
        <v>5</v>
      </c>
      <c r="D7" s="136" t="s">
        <v>11</v>
      </c>
      <c r="E7" s="137">
        <v>43218</v>
      </c>
      <c r="G7" s="189" t="s">
        <v>527</v>
      </c>
    </row>
    <row r="8" spans="1:9" x14ac:dyDescent="0.2">
      <c r="A8" s="135" t="s">
        <v>445</v>
      </c>
      <c r="B8" s="136"/>
      <c r="C8" s="136">
        <v>6</v>
      </c>
      <c r="D8" s="136" t="s">
        <v>11</v>
      </c>
      <c r="E8" s="137">
        <v>43239</v>
      </c>
      <c r="G8" s="189" t="s">
        <v>527</v>
      </c>
    </row>
    <row r="9" spans="1:9" x14ac:dyDescent="0.2">
      <c r="A9" s="135" t="s">
        <v>445</v>
      </c>
      <c r="B9" s="136"/>
      <c r="C9" s="136">
        <v>7</v>
      </c>
      <c r="D9" s="136" t="s">
        <v>11</v>
      </c>
      <c r="E9" s="137">
        <v>43260</v>
      </c>
      <c r="G9" s="189" t="s">
        <v>527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"/>
  <sheetViews>
    <sheetView workbookViewId="0">
      <selection activeCell="A3" sqref="A3:G9"/>
    </sheetView>
  </sheetViews>
  <sheetFormatPr defaultRowHeight="11.25" x14ac:dyDescent="0.2"/>
  <cols>
    <col min="1" max="1" width="12.83203125" bestFit="1" customWidth="1"/>
    <col min="7" max="7" width="19.83203125" bestFit="1" customWidth="1"/>
    <col min="8" max="8" width="27.6640625" bestFit="1" customWidth="1"/>
    <col min="9" max="9" width="30" bestFit="1" customWidth="1"/>
    <col min="10" max="10" width="41.5" bestFit="1" customWidth="1"/>
  </cols>
  <sheetData>
    <row r="1" spans="1:9" ht="19.5" x14ac:dyDescent="0.25">
      <c r="A1" s="218" t="s">
        <v>442</v>
      </c>
      <c r="B1" s="218"/>
      <c r="C1" s="218"/>
      <c r="D1" s="218"/>
      <c r="E1" s="218"/>
      <c r="F1" s="218"/>
      <c r="G1" s="218"/>
      <c r="H1" s="141"/>
      <c r="I1" s="141"/>
    </row>
    <row r="3" spans="1:9" x14ac:dyDescent="0.2">
      <c r="A3" s="135" t="s">
        <v>444</v>
      </c>
      <c r="B3" s="136"/>
      <c r="C3" s="136">
        <v>1</v>
      </c>
      <c r="D3" s="136" t="s">
        <v>21</v>
      </c>
      <c r="E3" s="137">
        <v>43016</v>
      </c>
      <c r="G3" s="189" t="s">
        <v>527</v>
      </c>
    </row>
    <row r="4" spans="1:9" x14ac:dyDescent="0.2">
      <c r="A4" s="135" t="s">
        <v>444</v>
      </c>
      <c r="B4" s="136"/>
      <c r="C4" s="136">
        <v>2</v>
      </c>
      <c r="D4" s="136" t="s">
        <v>21</v>
      </c>
      <c r="E4" s="137">
        <v>43072</v>
      </c>
      <c r="G4" s="189" t="s">
        <v>527</v>
      </c>
    </row>
    <row r="5" spans="1:9" x14ac:dyDescent="0.2">
      <c r="A5" s="135" t="s">
        <v>444</v>
      </c>
      <c r="B5" s="136"/>
      <c r="C5" s="136">
        <v>3</v>
      </c>
      <c r="D5" s="136" t="s">
        <v>11</v>
      </c>
      <c r="E5" s="137">
        <v>43127</v>
      </c>
      <c r="G5" s="189" t="s">
        <v>527</v>
      </c>
    </row>
    <row r="6" spans="1:9" x14ac:dyDescent="0.2">
      <c r="A6" s="135" t="s">
        <v>444</v>
      </c>
      <c r="B6" s="136"/>
      <c r="C6" s="136">
        <v>4</v>
      </c>
      <c r="D6" s="136" t="s">
        <v>21</v>
      </c>
      <c r="E6" s="137">
        <v>43205</v>
      </c>
      <c r="G6" s="189" t="s">
        <v>527</v>
      </c>
    </row>
    <row r="7" spans="1:9" x14ac:dyDescent="0.2">
      <c r="A7" s="135" t="s">
        <v>444</v>
      </c>
      <c r="B7" s="136"/>
      <c r="C7" s="136">
        <v>5</v>
      </c>
      <c r="D7" s="136" t="s">
        <v>21</v>
      </c>
      <c r="E7" s="137">
        <v>43226</v>
      </c>
      <c r="G7" s="189" t="s">
        <v>527</v>
      </c>
    </row>
    <row r="8" spans="1:9" x14ac:dyDescent="0.2">
      <c r="A8" s="135" t="s">
        <v>444</v>
      </c>
      <c r="B8" s="136"/>
      <c r="C8" s="136">
        <v>6</v>
      </c>
      <c r="D8" s="136" t="s">
        <v>21</v>
      </c>
      <c r="E8" s="137">
        <v>43247</v>
      </c>
      <c r="G8" s="189" t="s">
        <v>527</v>
      </c>
    </row>
    <row r="9" spans="1:9" x14ac:dyDescent="0.2">
      <c r="A9" s="135" t="s">
        <v>444</v>
      </c>
      <c r="B9" s="136"/>
      <c r="C9" s="136">
        <v>7</v>
      </c>
      <c r="D9" s="136" t="s">
        <v>21</v>
      </c>
      <c r="E9" s="137">
        <v>43268</v>
      </c>
      <c r="G9" s="189" t="s">
        <v>527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04"/>
  <sheetViews>
    <sheetView workbookViewId="0">
      <pane ySplit="3" topLeftCell="A40" activePane="bottomLeft" state="frozen"/>
      <selection pane="bottomLeft" activeCell="G54" sqref="G54"/>
    </sheetView>
  </sheetViews>
  <sheetFormatPr defaultColWidth="8.6640625" defaultRowHeight="11.25" x14ac:dyDescent="0.2"/>
  <cols>
    <col min="1" max="1" width="9.1640625" style="19" customWidth="1"/>
    <col min="2" max="2" width="10" style="19" customWidth="1"/>
    <col min="3" max="3" width="5.6640625" style="19" customWidth="1"/>
    <col min="4" max="4" width="9.1640625" style="19" customWidth="1"/>
    <col min="5" max="5" width="8.6640625" style="19"/>
    <col min="6" max="6" width="8.1640625" style="19" customWidth="1"/>
    <col min="7" max="7" width="23.1640625" style="19" customWidth="1"/>
    <col min="8" max="9" width="35" style="19" customWidth="1"/>
    <col min="10" max="10" width="29.83203125" style="34" customWidth="1"/>
    <col min="11" max="11" width="46" style="42" customWidth="1"/>
    <col min="13" max="13" width="26.6640625" style="2" customWidth="1"/>
    <col min="14" max="14" width="18.1640625" style="2" customWidth="1"/>
    <col min="15" max="15" width="9.1640625" style="2" customWidth="1"/>
    <col min="16" max="16384" width="8.6640625" style="2"/>
  </cols>
  <sheetData>
    <row r="1" spans="1:15" ht="28.5" customHeight="1" x14ac:dyDescent="0.3">
      <c r="A1" s="216" t="s">
        <v>140</v>
      </c>
      <c r="B1" s="216"/>
      <c r="C1" s="216"/>
      <c r="D1" s="216"/>
      <c r="E1" s="216"/>
      <c r="F1" s="216"/>
      <c r="G1" s="216"/>
      <c r="H1" s="216"/>
      <c r="I1" s="216"/>
      <c r="J1" s="33"/>
      <c r="M1" s="8"/>
    </row>
    <row r="2" spans="1:15" ht="3.75" customHeight="1" x14ac:dyDescent="0.2">
      <c r="M2" s="8"/>
    </row>
    <row r="3" spans="1:15" x14ac:dyDescent="0.2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38" t="s">
        <v>91</v>
      </c>
      <c r="K3" s="43" t="s">
        <v>95</v>
      </c>
    </row>
    <row r="4" spans="1:15" ht="11.25" customHeight="1" x14ac:dyDescent="0.2">
      <c r="A4" s="20" t="s">
        <v>10</v>
      </c>
      <c r="B4" s="8">
        <v>1001</v>
      </c>
      <c r="C4" s="8">
        <v>1</v>
      </c>
      <c r="D4" s="41" t="str">
        <f>TEXT(E4,"DDDD")</f>
        <v>pátek</v>
      </c>
      <c r="E4" s="117">
        <v>42986</v>
      </c>
      <c r="F4" s="116">
        <v>0.79166666666666663</v>
      </c>
      <c r="G4" s="8" t="s">
        <v>18</v>
      </c>
      <c r="H4" s="8" t="s">
        <v>94</v>
      </c>
      <c r="I4" s="8" t="s">
        <v>80</v>
      </c>
      <c r="K4" s="115" t="s">
        <v>289</v>
      </c>
      <c r="M4" s="8"/>
      <c r="N4" s="8"/>
      <c r="O4" s="15"/>
    </row>
    <row r="5" spans="1:15" ht="11.25" customHeight="1" x14ac:dyDescent="0.2">
      <c r="A5" s="20" t="s">
        <v>10</v>
      </c>
      <c r="B5" s="8">
        <v>1002</v>
      </c>
      <c r="C5" s="8">
        <v>1</v>
      </c>
      <c r="D5" s="8" t="str">
        <f>TEXT(E5,"DDDD")</f>
        <v>sobota</v>
      </c>
      <c r="E5" s="9">
        <v>42987</v>
      </c>
      <c r="F5" s="10">
        <v>0.66666666666666663</v>
      </c>
      <c r="G5" s="8" t="s">
        <v>85</v>
      </c>
      <c r="H5" s="8" t="s">
        <v>12</v>
      </c>
      <c r="I5" s="8" t="s">
        <v>93</v>
      </c>
      <c r="K5" s="115" t="str">
        <f>""</f>
        <v/>
      </c>
      <c r="M5" s="8"/>
      <c r="N5" s="8"/>
      <c r="O5" s="15"/>
    </row>
    <row r="6" spans="1:15" ht="11.25" customHeight="1" x14ac:dyDescent="0.2">
      <c r="A6" s="20" t="s">
        <v>10</v>
      </c>
      <c r="B6" s="8">
        <v>1003</v>
      </c>
      <c r="C6" s="8">
        <v>1</v>
      </c>
      <c r="D6" s="8" t="str">
        <f>TEXT(E6,"DDDD")</f>
        <v>sobota</v>
      </c>
      <c r="E6" s="9">
        <v>42987</v>
      </c>
      <c r="F6" s="116">
        <v>0.58333333333333337</v>
      </c>
      <c r="G6" s="8" t="s">
        <v>87</v>
      </c>
      <c r="H6" s="8" t="s">
        <v>26</v>
      </c>
      <c r="I6" s="8" t="s">
        <v>52</v>
      </c>
      <c r="J6" s="33" t="s">
        <v>79</v>
      </c>
      <c r="K6" s="115" t="s">
        <v>290</v>
      </c>
    </row>
    <row r="7" spans="1:15" ht="11.25" customHeight="1" x14ac:dyDescent="0.2">
      <c r="A7" s="20" t="s">
        <v>10</v>
      </c>
      <c r="B7" s="8">
        <v>1004</v>
      </c>
      <c r="C7" s="8">
        <v>1</v>
      </c>
      <c r="D7" s="8" t="str">
        <f>TEXT(E7,"DDDD")</f>
        <v>sobota</v>
      </c>
      <c r="E7" s="9">
        <v>42987</v>
      </c>
      <c r="F7" s="10">
        <v>0.66666666666666663</v>
      </c>
      <c r="G7" s="8" t="s">
        <v>15</v>
      </c>
      <c r="H7" s="8" t="s">
        <v>16</v>
      </c>
      <c r="I7" s="8" t="s">
        <v>23</v>
      </c>
      <c r="K7" s="115" t="str">
        <f>""</f>
        <v/>
      </c>
      <c r="M7" s="8"/>
      <c r="N7" s="8"/>
      <c r="O7" s="15"/>
    </row>
    <row r="8" spans="1:15" ht="11.25" customHeight="1" x14ac:dyDescent="0.2">
      <c r="A8" s="20" t="s">
        <v>10</v>
      </c>
      <c r="B8" s="8">
        <v>1005</v>
      </c>
      <c r="C8" s="8">
        <v>1</v>
      </c>
      <c r="D8" s="8" t="str">
        <f>TEXT(E8,"DDDD")</f>
        <v>sobota</v>
      </c>
      <c r="E8" s="9">
        <v>42987</v>
      </c>
      <c r="F8" s="10">
        <v>0.66666666666666663</v>
      </c>
      <c r="G8" s="8" t="s">
        <v>28</v>
      </c>
      <c r="H8" s="8" t="s">
        <v>78</v>
      </c>
      <c r="I8" s="8" t="s">
        <v>51</v>
      </c>
      <c r="K8" s="115" t="str">
        <f>""</f>
        <v/>
      </c>
      <c r="M8" s="8"/>
      <c r="N8" s="8"/>
      <c r="O8" s="15"/>
    </row>
    <row r="9" spans="1:15" ht="11.25" customHeight="1" x14ac:dyDescent="0.2">
      <c r="A9" s="39"/>
      <c r="B9" s="8"/>
      <c r="C9" s="8"/>
      <c r="D9" s="8"/>
      <c r="E9" s="9"/>
      <c r="F9" s="10"/>
      <c r="G9" s="8"/>
      <c r="H9" s="8"/>
      <c r="I9" s="8"/>
      <c r="K9" s="115" t="str">
        <f>""</f>
        <v/>
      </c>
      <c r="M9" s="8"/>
      <c r="N9" s="8"/>
      <c r="O9" s="15"/>
    </row>
    <row r="10" spans="1:15" ht="11.25" customHeight="1" x14ac:dyDescent="0.2">
      <c r="A10" s="20" t="s">
        <v>10</v>
      </c>
      <c r="B10" s="8">
        <v>1006</v>
      </c>
      <c r="C10" s="8">
        <v>2</v>
      </c>
      <c r="D10" s="8" t="str">
        <f t="shared" ref="D10:D59" si="0">TEXT(E10,"DDDD")</f>
        <v>sobota</v>
      </c>
      <c r="E10" s="9">
        <v>42994</v>
      </c>
      <c r="F10" s="116">
        <v>0.45833333333333331</v>
      </c>
      <c r="G10" s="8" t="s">
        <v>27</v>
      </c>
      <c r="H10" s="8" t="s">
        <v>23</v>
      </c>
      <c r="I10" s="8" t="s">
        <v>78</v>
      </c>
      <c r="K10" s="115" t="s">
        <v>278</v>
      </c>
      <c r="M10" s="8"/>
      <c r="N10" s="8"/>
      <c r="O10" s="15"/>
    </row>
    <row r="11" spans="1:15" ht="11.25" customHeight="1" x14ac:dyDescent="0.2">
      <c r="A11" s="20" t="s">
        <v>10</v>
      </c>
      <c r="B11" s="8">
        <v>1007</v>
      </c>
      <c r="C11" s="8">
        <v>2</v>
      </c>
      <c r="D11" s="8" t="str">
        <f t="shared" si="0"/>
        <v>sobota</v>
      </c>
      <c r="E11" s="9">
        <v>42994</v>
      </c>
      <c r="F11" s="116">
        <v>0.625</v>
      </c>
      <c r="G11" s="8" t="s">
        <v>49</v>
      </c>
      <c r="H11" s="8" t="s">
        <v>52</v>
      </c>
      <c r="I11" s="8" t="s">
        <v>16</v>
      </c>
      <c r="K11" s="115" t="s">
        <v>279</v>
      </c>
      <c r="M11" s="8"/>
      <c r="N11" s="8"/>
      <c r="O11" s="15"/>
    </row>
    <row r="12" spans="1:15" ht="11.25" customHeight="1" x14ac:dyDescent="0.2">
      <c r="A12" s="20" t="s">
        <v>10</v>
      </c>
      <c r="B12" s="8">
        <v>1008</v>
      </c>
      <c r="C12" s="8">
        <v>2</v>
      </c>
      <c r="D12" s="8" t="str">
        <f t="shared" si="0"/>
        <v>sobota</v>
      </c>
      <c r="E12" s="9">
        <v>42994</v>
      </c>
      <c r="F12" s="10">
        <v>0.625</v>
      </c>
      <c r="G12" s="8" t="s">
        <v>25</v>
      </c>
      <c r="H12" s="8" t="s">
        <v>93</v>
      </c>
      <c r="I12" s="8" t="s">
        <v>26</v>
      </c>
      <c r="J12" s="33" t="s">
        <v>51</v>
      </c>
      <c r="K12" s="115" t="str">
        <f>""</f>
        <v/>
      </c>
      <c r="M12" s="8"/>
      <c r="N12" s="8"/>
      <c r="O12" s="15"/>
    </row>
    <row r="13" spans="1:15" ht="11.25" customHeight="1" x14ac:dyDescent="0.2">
      <c r="A13" s="20" t="s">
        <v>10</v>
      </c>
      <c r="B13" s="8">
        <v>1009</v>
      </c>
      <c r="C13" s="8">
        <v>2</v>
      </c>
      <c r="D13" s="8" t="str">
        <f t="shared" si="0"/>
        <v>sobota</v>
      </c>
      <c r="E13" s="9">
        <v>42994</v>
      </c>
      <c r="F13" s="116">
        <v>0.45833333333333331</v>
      </c>
      <c r="G13" s="8" t="s">
        <v>81</v>
      </c>
      <c r="H13" s="8" t="s">
        <v>80</v>
      </c>
      <c r="I13" s="8" t="s">
        <v>12</v>
      </c>
      <c r="K13" s="115" t="s">
        <v>284</v>
      </c>
      <c r="M13" s="8"/>
      <c r="N13" s="8"/>
      <c r="O13" s="15"/>
    </row>
    <row r="14" spans="1:15" ht="11.25" customHeight="1" x14ac:dyDescent="0.2">
      <c r="A14" s="20" t="s">
        <v>10</v>
      </c>
      <c r="B14" s="8">
        <v>1010</v>
      </c>
      <c r="C14" s="8">
        <v>2</v>
      </c>
      <c r="D14" s="8" t="str">
        <f t="shared" si="0"/>
        <v>sobota</v>
      </c>
      <c r="E14" s="9">
        <v>42994</v>
      </c>
      <c r="F14" s="10">
        <v>0.70833333333333337</v>
      </c>
      <c r="G14" s="8" t="s">
        <v>86</v>
      </c>
      <c r="H14" s="8" t="s">
        <v>14</v>
      </c>
      <c r="I14" s="8" t="s">
        <v>94</v>
      </c>
      <c r="K14" s="115" t="str">
        <f>""</f>
        <v/>
      </c>
      <c r="M14" s="8"/>
      <c r="N14" s="8"/>
      <c r="O14" s="15"/>
    </row>
    <row r="15" spans="1:15" ht="11.25" customHeight="1" x14ac:dyDescent="0.2">
      <c r="A15" s="8"/>
      <c r="B15" s="8"/>
      <c r="C15" s="8"/>
      <c r="D15" s="8"/>
      <c r="E15" s="9"/>
      <c r="F15" s="10"/>
      <c r="G15" s="8"/>
      <c r="H15" s="8"/>
      <c r="I15" s="8"/>
      <c r="K15" s="115" t="str">
        <f>""</f>
        <v/>
      </c>
      <c r="M15" s="8"/>
      <c r="N15" s="8"/>
      <c r="O15" s="15"/>
    </row>
    <row r="16" spans="1:15" ht="11.25" customHeight="1" x14ac:dyDescent="0.2">
      <c r="A16" s="20" t="s">
        <v>10</v>
      </c>
      <c r="B16" s="8">
        <v>1011</v>
      </c>
      <c r="C16" s="8">
        <v>3</v>
      </c>
      <c r="D16" s="8" t="str">
        <f t="shared" si="0"/>
        <v>sobota</v>
      </c>
      <c r="E16" s="9">
        <v>43001</v>
      </c>
      <c r="F16" s="10">
        <v>0.66666666666666663</v>
      </c>
      <c r="G16" s="8" t="s">
        <v>85</v>
      </c>
      <c r="H16" s="8" t="s">
        <v>12</v>
      </c>
      <c r="I16" s="8" t="s">
        <v>14</v>
      </c>
      <c r="K16" s="115" t="str">
        <f>""</f>
        <v/>
      </c>
      <c r="N16" s="8"/>
    </row>
    <row r="17" spans="1:14" ht="11.25" customHeight="1" x14ac:dyDescent="0.2">
      <c r="A17" s="20" t="s">
        <v>10</v>
      </c>
      <c r="B17" s="8">
        <v>1012</v>
      </c>
      <c r="C17" s="8">
        <v>3</v>
      </c>
      <c r="D17" s="8" t="str">
        <f t="shared" si="0"/>
        <v>sobota</v>
      </c>
      <c r="E17" s="9">
        <v>43001</v>
      </c>
      <c r="F17" s="10">
        <v>0.66666666666666663</v>
      </c>
      <c r="G17" s="8" t="s">
        <v>87</v>
      </c>
      <c r="H17" s="8" t="s">
        <v>26</v>
      </c>
      <c r="I17" s="8" t="s">
        <v>80</v>
      </c>
      <c r="K17" s="115" t="str">
        <f>""</f>
        <v/>
      </c>
      <c r="N17" s="8"/>
    </row>
    <row r="18" spans="1:14" ht="11.25" customHeight="1" x14ac:dyDescent="0.2">
      <c r="A18" s="20" t="s">
        <v>10</v>
      </c>
      <c r="B18" s="8">
        <v>1013</v>
      </c>
      <c r="C18" s="8">
        <v>3</v>
      </c>
      <c r="D18" s="8" t="str">
        <f t="shared" si="0"/>
        <v>sobota</v>
      </c>
      <c r="E18" s="9">
        <v>43001</v>
      </c>
      <c r="F18" s="10">
        <v>0.66666666666666663</v>
      </c>
      <c r="G18" s="8" t="s">
        <v>15</v>
      </c>
      <c r="H18" s="8" t="s">
        <v>16</v>
      </c>
      <c r="I18" s="8" t="s">
        <v>93</v>
      </c>
      <c r="J18" s="33" t="s">
        <v>19</v>
      </c>
      <c r="K18" s="115" t="str">
        <f>""</f>
        <v/>
      </c>
      <c r="N18" s="8"/>
    </row>
    <row r="19" spans="1:14" ht="11.25" customHeight="1" x14ac:dyDescent="0.2">
      <c r="A19" s="20" t="s">
        <v>10</v>
      </c>
      <c r="B19" s="8">
        <v>1014</v>
      </c>
      <c r="C19" s="8">
        <v>3</v>
      </c>
      <c r="D19" s="8" t="str">
        <f t="shared" si="0"/>
        <v>sobota</v>
      </c>
      <c r="E19" s="9">
        <v>43001</v>
      </c>
      <c r="F19" s="10">
        <v>0.66666666666666663</v>
      </c>
      <c r="G19" s="8" t="s">
        <v>28</v>
      </c>
      <c r="H19" s="8" t="s">
        <v>78</v>
      </c>
      <c r="I19" s="8" t="s">
        <v>52</v>
      </c>
      <c r="K19" s="115" t="str">
        <f>""</f>
        <v/>
      </c>
      <c r="N19" s="8"/>
    </row>
    <row r="20" spans="1:14" ht="11.25" customHeight="1" x14ac:dyDescent="0.2">
      <c r="A20" s="20" t="s">
        <v>10</v>
      </c>
      <c r="B20" s="8">
        <v>1015</v>
      </c>
      <c r="C20" s="8">
        <v>3</v>
      </c>
      <c r="D20" s="8" t="str">
        <f t="shared" si="0"/>
        <v>sobota</v>
      </c>
      <c r="E20" s="9">
        <v>43001</v>
      </c>
      <c r="F20" s="116">
        <v>0.45833333333333331</v>
      </c>
      <c r="G20" s="8" t="s">
        <v>84</v>
      </c>
      <c r="H20" s="8" t="s">
        <v>51</v>
      </c>
      <c r="I20" s="8" t="s">
        <v>23</v>
      </c>
      <c r="K20" s="115" t="s">
        <v>281</v>
      </c>
      <c r="N20" s="8"/>
    </row>
    <row r="21" spans="1:14" ht="11.25" customHeight="1" x14ac:dyDescent="0.2">
      <c r="A21" s="8"/>
      <c r="B21" s="8"/>
      <c r="C21" s="8"/>
      <c r="D21" s="8"/>
      <c r="E21" s="9"/>
      <c r="F21" s="10"/>
      <c r="G21" s="8"/>
      <c r="H21" s="8"/>
      <c r="I21" s="8"/>
      <c r="K21" s="115" t="str">
        <f>""</f>
        <v/>
      </c>
      <c r="N21" s="8"/>
    </row>
    <row r="22" spans="1:14" ht="11.25" customHeight="1" x14ac:dyDescent="0.2">
      <c r="A22" s="20" t="s">
        <v>10</v>
      </c>
      <c r="B22" s="8">
        <v>1016</v>
      </c>
      <c r="C22" s="8">
        <v>4</v>
      </c>
      <c r="D22" s="41" t="str">
        <f t="shared" si="0"/>
        <v>čtvrtek</v>
      </c>
      <c r="E22" s="9">
        <v>43006</v>
      </c>
      <c r="F22" s="116">
        <v>0.625</v>
      </c>
      <c r="G22" s="8" t="s">
        <v>49</v>
      </c>
      <c r="H22" s="8" t="s">
        <v>52</v>
      </c>
      <c r="I22" s="8" t="s">
        <v>51</v>
      </c>
      <c r="K22" s="115" t="s">
        <v>279</v>
      </c>
      <c r="N22" s="8"/>
    </row>
    <row r="23" spans="1:14" ht="11.25" customHeight="1" x14ac:dyDescent="0.2">
      <c r="A23" s="20" t="s">
        <v>10</v>
      </c>
      <c r="B23" s="8">
        <v>1017</v>
      </c>
      <c r="C23" s="8">
        <v>4</v>
      </c>
      <c r="D23" s="41" t="str">
        <f t="shared" si="0"/>
        <v>čtvrtek</v>
      </c>
      <c r="E23" s="9">
        <v>43006</v>
      </c>
      <c r="F23" s="10">
        <v>0.54166666666666663</v>
      </c>
      <c r="G23" s="8" t="s">
        <v>25</v>
      </c>
      <c r="H23" s="8" t="s">
        <v>93</v>
      </c>
      <c r="I23" s="8" t="s">
        <v>78</v>
      </c>
      <c r="K23" s="115" t="str">
        <f>""</f>
        <v/>
      </c>
      <c r="N23" s="8"/>
    </row>
    <row r="24" spans="1:14" ht="11.25" customHeight="1" x14ac:dyDescent="0.2">
      <c r="A24" s="20" t="s">
        <v>10</v>
      </c>
      <c r="B24" s="8">
        <v>1018</v>
      </c>
      <c r="C24" s="8">
        <v>4</v>
      </c>
      <c r="D24" s="41" t="str">
        <f t="shared" si="0"/>
        <v>čtvrtek</v>
      </c>
      <c r="E24" s="9">
        <v>43006</v>
      </c>
      <c r="F24" s="116">
        <v>0.45833333333333331</v>
      </c>
      <c r="G24" s="8" t="s">
        <v>81</v>
      </c>
      <c r="H24" s="8" t="s">
        <v>80</v>
      </c>
      <c r="I24" s="8" t="s">
        <v>16</v>
      </c>
      <c r="J24" s="33" t="s">
        <v>23</v>
      </c>
      <c r="K24" s="115" t="s">
        <v>284</v>
      </c>
      <c r="N24" s="8"/>
    </row>
    <row r="25" spans="1:14" ht="11.25" customHeight="1" x14ac:dyDescent="0.2">
      <c r="A25" s="20" t="s">
        <v>10</v>
      </c>
      <c r="B25" s="8">
        <v>1019</v>
      </c>
      <c r="C25" s="8">
        <v>4</v>
      </c>
      <c r="D25" s="41" t="str">
        <f t="shared" si="0"/>
        <v>čtvrtek</v>
      </c>
      <c r="E25" s="9">
        <v>43006</v>
      </c>
      <c r="F25" s="10">
        <v>0.58333333333333337</v>
      </c>
      <c r="G25" s="8" t="s">
        <v>86</v>
      </c>
      <c r="H25" s="8" t="s">
        <v>14</v>
      </c>
      <c r="I25" s="8" t="s">
        <v>26</v>
      </c>
      <c r="K25" s="115" t="str">
        <f>""</f>
        <v/>
      </c>
      <c r="N25" s="8"/>
    </row>
    <row r="26" spans="1:14" ht="11.25" customHeight="1" x14ac:dyDescent="0.2">
      <c r="A26" s="20" t="s">
        <v>10</v>
      </c>
      <c r="B26" s="8">
        <v>1020</v>
      </c>
      <c r="C26" s="8">
        <v>4</v>
      </c>
      <c r="D26" s="41" t="str">
        <f t="shared" si="0"/>
        <v>čtvrtek</v>
      </c>
      <c r="E26" s="9">
        <v>43006</v>
      </c>
      <c r="F26" s="10">
        <v>0.45833333333333331</v>
      </c>
      <c r="G26" s="8" t="s">
        <v>18</v>
      </c>
      <c r="H26" s="8" t="s">
        <v>94</v>
      </c>
      <c r="I26" s="8" t="s">
        <v>12</v>
      </c>
      <c r="K26" s="115" t="str">
        <f>""</f>
        <v/>
      </c>
      <c r="N26" s="8"/>
    </row>
    <row r="27" spans="1:14" ht="11.25" customHeight="1" x14ac:dyDescent="0.2">
      <c r="A27" s="8"/>
      <c r="B27" s="8"/>
      <c r="C27" s="8"/>
      <c r="D27" s="8"/>
      <c r="E27" s="9"/>
      <c r="F27" s="10"/>
      <c r="G27" s="8"/>
      <c r="H27" s="8"/>
      <c r="I27" s="8"/>
      <c r="K27" s="115" t="str">
        <f>""</f>
        <v/>
      </c>
      <c r="N27" s="8"/>
    </row>
    <row r="28" spans="1:14" ht="11.25" customHeight="1" x14ac:dyDescent="0.2">
      <c r="A28" s="20" t="s">
        <v>10</v>
      </c>
      <c r="B28" s="8">
        <v>1021</v>
      </c>
      <c r="C28" s="8">
        <v>5</v>
      </c>
      <c r="D28" s="8" t="str">
        <f t="shared" si="0"/>
        <v>sobota</v>
      </c>
      <c r="E28" s="9">
        <v>43008</v>
      </c>
      <c r="F28" s="10">
        <v>0.66666666666666663</v>
      </c>
      <c r="G28" s="8" t="s">
        <v>87</v>
      </c>
      <c r="H28" s="8" t="s">
        <v>26</v>
      </c>
      <c r="I28" s="8" t="s">
        <v>94</v>
      </c>
      <c r="K28" s="115" t="str">
        <f>""</f>
        <v/>
      </c>
      <c r="N28" s="8"/>
    </row>
    <row r="29" spans="1:14" ht="11.25" customHeight="1" x14ac:dyDescent="0.2">
      <c r="A29" s="20" t="s">
        <v>10</v>
      </c>
      <c r="B29" s="8">
        <v>1022</v>
      </c>
      <c r="C29" s="8">
        <v>5</v>
      </c>
      <c r="D29" s="8" t="str">
        <f t="shared" si="0"/>
        <v>sobota</v>
      </c>
      <c r="E29" s="9">
        <v>43008</v>
      </c>
      <c r="F29" s="10">
        <v>0.66666666666666663</v>
      </c>
      <c r="G29" s="8" t="s">
        <v>15</v>
      </c>
      <c r="H29" s="8" t="s">
        <v>16</v>
      </c>
      <c r="I29" s="8" t="s">
        <v>14</v>
      </c>
      <c r="K29" s="115" t="str">
        <f>""</f>
        <v/>
      </c>
      <c r="N29" s="8"/>
    </row>
    <row r="30" spans="1:14" ht="11.25" customHeight="1" x14ac:dyDescent="0.2">
      <c r="A30" s="20" t="s">
        <v>10</v>
      </c>
      <c r="B30" s="8">
        <v>1023</v>
      </c>
      <c r="C30" s="8">
        <v>5</v>
      </c>
      <c r="D30" s="8" t="str">
        <f t="shared" si="0"/>
        <v>sobota</v>
      </c>
      <c r="E30" s="9">
        <v>43008</v>
      </c>
      <c r="F30" s="10">
        <v>0.66666666666666663</v>
      </c>
      <c r="G30" s="8" t="s">
        <v>28</v>
      </c>
      <c r="H30" s="8" t="s">
        <v>78</v>
      </c>
      <c r="I30" s="8" t="s">
        <v>80</v>
      </c>
      <c r="J30" s="33" t="s">
        <v>12</v>
      </c>
      <c r="K30" s="115" t="str">
        <f>""</f>
        <v/>
      </c>
      <c r="N30" s="8"/>
    </row>
    <row r="31" spans="1:14" ht="11.25" customHeight="1" x14ac:dyDescent="0.2">
      <c r="A31" s="20" t="s">
        <v>10</v>
      </c>
      <c r="B31" s="8">
        <v>1024</v>
      </c>
      <c r="C31" s="8">
        <v>5</v>
      </c>
      <c r="D31" s="8" t="str">
        <f t="shared" si="0"/>
        <v>sobota</v>
      </c>
      <c r="E31" s="9">
        <v>43008</v>
      </c>
      <c r="F31" s="116">
        <v>0.45833333333333331</v>
      </c>
      <c r="G31" s="8" t="s">
        <v>84</v>
      </c>
      <c r="H31" s="8" t="s">
        <v>51</v>
      </c>
      <c r="I31" s="8" t="s">
        <v>93</v>
      </c>
      <c r="K31" s="115" t="s">
        <v>282</v>
      </c>
      <c r="N31" s="8"/>
    </row>
    <row r="32" spans="1:14" ht="11.25" customHeight="1" x14ac:dyDescent="0.2">
      <c r="A32" s="20" t="s">
        <v>10</v>
      </c>
      <c r="B32" s="8">
        <v>1025</v>
      </c>
      <c r="C32" s="8">
        <v>5</v>
      </c>
      <c r="D32" s="8" t="str">
        <f t="shared" si="0"/>
        <v>sobota</v>
      </c>
      <c r="E32" s="9">
        <v>43008</v>
      </c>
      <c r="F32" s="116">
        <v>0.45833333333333331</v>
      </c>
      <c r="G32" s="8" t="s">
        <v>27</v>
      </c>
      <c r="H32" s="8" t="s">
        <v>23</v>
      </c>
      <c r="I32" s="8" t="s">
        <v>52</v>
      </c>
      <c r="K32" s="115" t="s">
        <v>278</v>
      </c>
      <c r="N32" s="8"/>
    </row>
    <row r="33" spans="1:14" ht="11.25" customHeight="1" x14ac:dyDescent="0.2">
      <c r="A33" s="8"/>
      <c r="B33" s="8"/>
      <c r="C33" s="8"/>
      <c r="D33" s="8"/>
      <c r="E33" s="9"/>
      <c r="F33" s="10"/>
      <c r="G33" s="8"/>
      <c r="H33" s="8"/>
      <c r="I33" s="8"/>
      <c r="K33" s="115" t="str">
        <f>""</f>
        <v/>
      </c>
      <c r="N33" s="8"/>
    </row>
    <row r="34" spans="1:14" ht="11.25" customHeight="1" x14ac:dyDescent="0.2">
      <c r="A34" s="20" t="s">
        <v>10</v>
      </c>
      <c r="B34" s="8">
        <v>1026</v>
      </c>
      <c r="C34" s="8">
        <v>6</v>
      </c>
      <c r="D34" s="8" t="str">
        <f t="shared" si="0"/>
        <v>sobota</v>
      </c>
      <c r="E34" s="9">
        <v>43015</v>
      </c>
      <c r="F34" s="10">
        <v>0.625</v>
      </c>
      <c r="G34" s="8" t="s">
        <v>25</v>
      </c>
      <c r="H34" s="8" t="s">
        <v>93</v>
      </c>
      <c r="I34" s="8" t="s">
        <v>23</v>
      </c>
      <c r="K34" s="115" t="str">
        <f>""</f>
        <v/>
      </c>
    </row>
    <row r="35" spans="1:14" ht="11.25" customHeight="1" x14ac:dyDescent="0.2">
      <c r="A35" s="20" t="s">
        <v>10</v>
      </c>
      <c r="B35" s="8">
        <v>1027</v>
      </c>
      <c r="C35" s="8">
        <v>6</v>
      </c>
      <c r="D35" s="8" t="str">
        <f t="shared" si="0"/>
        <v>sobota</v>
      </c>
      <c r="E35" s="9">
        <v>43015</v>
      </c>
      <c r="F35" s="116">
        <v>0.45833333333333331</v>
      </c>
      <c r="G35" s="8" t="s">
        <v>81</v>
      </c>
      <c r="H35" s="8" t="s">
        <v>80</v>
      </c>
      <c r="I35" s="8" t="s">
        <v>51</v>
      </c>
      <c r="K35" s="115" t="s">
        <v>284</v>
      </c>
    </row>
    <row r="36" spans="1:14" ht="11.25" customHeight="1" x14ac:dyDescent="0.2">
      <c r="A36" s="20" t="s">
        <v>10</v>
      </c>
      <c r="B36" s="8">
        <v>1028</v>
      </c>
      <c r="C36" s="8">
        <v>6</v>
      </c>
      <c r="D36" s="8" t="str">
        <f t="shared" si="0"/>
        <v>sobota</v>
      </c>
      <c r="E36" s="9">
        <v>43015</v>
      </c>
      <c r="F36" s="10">
        <v>0.70833333333333337</v>
      </c>
      <c r="G36" s="8" t="s">
        <v>86</v>
      </c>
      <c r="H36" s="8" t="s">
        <v>14</v>
      </c>
      <c r="I36" s="8" t="s">
        <v>78</v>
      </c>
      <c r="J36" s="33" t="s">
        <v>52</v>
      </c>
      <c r="K36" s="115" t="str">
        <f>""</f>
        <v/>
      </c>
    </row>
    <row r="37" spans="1:14" ht="11.25" customHeight="1" x14ac:dyDescent="0.2">
      <c r="A37" s="20" t="s">
        <v>10</v>
      </c>
      <c r="B37" s="8">
        <v>1029</v>
      </c>
      <c r="C37" s="8">
        <v>6</v>
      </c>
      <c r="D37" s="8" t="str">
        <f t="shared" si="0"/>
        <v>sobota</v>
      </c>
      <c r="E37" s="9">
        <v>43015</v>
      </c>
      <c r="F37" s="10">
        <v>0.45833333333333331</v>
      </c>
      <c r="G37" s="8" t="s">
        <v>18</v>
      </c>
      <c r="H37" s="8" t="s">
        <v>94</v>
      </c>
      <c r="I37" s="8" t="s">
        <v>16</v>
      </c>
      <c r="K37" s="115" t="str">
        <f>""</f>
        <v/>
      </c>
    </row>
    <row r="38" spans="1:14" ht="11.25" customHeight="1" x14ac:dyDescent="0.2">
      <c r="A38" s="20" t="s">
        <v>10</v>
      </c>
      <c r="B38" s="8">
        <v>1030</v>
      </c>
      <c r="C38" s="8">
        <v>6</v>
      </c>
      <c r="D38" s="8" t="str">
        <f t="shared" si="0"/>
        <v>sobota</v>
      </c>
      <c r="E38" s="9">
        <v>43015</v>
      </c>
      <c r="F38" s="10">
        <v>0.66666666666666663</v>
      </c>
      <c r="G38" s="8" t="s">
        <v>85</v>
      </c>
      <c r="H38" s="8" t="s">
        <v>12</v>
      </c>
      <c r="I38" s="8" t="s">
        <v>26</v>
      </c>
      <c r="K38" s="115" t="str">
        <f>""</f>
        <v/>
      </c>
    </row>
    <row r="39" spans="1:14" ht="11.25" customHeight="1" x14ac:dyDescent="0.2">
      <c r="A39" s="8"/>
      <c r="B39" s="8"/>
      <c r="C39" s="8"/>
      <c r="D39" s="8"/>
      <c r="E39" s="9"/>
      <c r="F39" s="10"/>
      <c r="G39" s="8"/>
      <c r="H39" s="8"/>
      <c r="I39" s="8"/>
      <c r="K39" s="115" t="str">
        <f>""</f>
        <v/>
      </c>
    </row>
    <row r="40" spans="1:14" ht="11.25" customHeight="1" x14ac:dyDescent="0.2">
      <c r="A40" s="20" t="s">
        <v>10</v>
      </c>
      <c r="B40" s="8">
        <v>1031</v>
      </c>
      <c r="C40" s="8">
        <v>7</v>
      </c>
      <c r="D40" s="8" t="str">
        <f t="shared" si="0"/>
        <v>sobota</v>
      </c>
      <c r="E40" s="9">
        <v>43022</v>
      </c>
      <c r="F40" s="10">
        <v>0.66666666666666663</v>
      </c>
      <c r="G40" s="8" t="s">
        <v>15</v>
      </c>
      <c r="H40" s="8" t="s">
        <v>16</v>
      </c>
      <c r="I40" s="8" t="s">
        <v>12</v>
      </c>
      <c r="J40" s="35"/>
      <c r="K40" s="115" t="str">
        <f>""</f>
        <v/>
      </c>
    </row>
    <row r="41" spans="1:14" ht="11.25" customHeight="1" x14ac:dyDescent="0.2">
      <c r="A41" s="20" t="s">
        <v>10</v>
      </c>
      <c r="B41" s="8">
        <v>1032</v>
      </c>
      <c r="C41" s="8">
        <v>7</v>
      </c>
      <c r="D41" s="8" t="str">
        <f t="shared" si="0"/>
        <v>sobota</v>
      </c>
      <c r="E41" s="9">
        <v>43022</v>
      </c>
      <c r="F41" s="10">
        <v>0.66666666666666663</v>
      </c>
      <c r="G41" s="8" t="s">
        <v>28</v>
      </c>
      <c r="H41" s="8" t="s">
        <v>78</v>
      </c>
      <c r="I41" s="8" t="s">
        <v>94</v>
      </c>
      <c r="K41" s="115" t="str">
        <f>""</f>
        <v/>
      </c>
    </row>
    <row r="42" spans="1:14" ht="11.25" customHeight="1" x14ac:dyDescent="0.2">
      <c r="A42" s="20" t="s">
        <v>10</v>
      </c>
      <c r="B42" s="8">
        <v>1033</v>
      </c>
      <c r="C42" s="8">
        <v>7</v>
      </c>
      <c r="D42" s="8" t="str">
        <f t="shared" si="0"/>
        <v>sobota</v>
      </c>
      <c r="E42" s="9">
        <v>43022</v>
      </c>
      <c r="F42" s="116">
        <v>0.45833333333333331</v>
      </c>
      <c r="G42" s="8" t="s">
        <v>84</v>
      </c>
      <c r="H42" s="8" t="s">
        <v>51</v>
      </c>
      <c r="I42" s="8" t="s">
        <v>14</v>
      </c>
      <c r="J42" s="33" t="s">
        <v>26</v>
      </c>
      <c r="K42" s="115" t="s">
        <v>281</v>
      </c>
    </row>
    <row r="43" spans="1:14" ht="11.25" customHeight="1" x14ac:dyDescent="0.2">
      <c r="A43" s="20" t="s">
        <v>10</v>
      </c>
      <c r="B43" s="8">
        <v>1034</v>
      </c>
      <c r="C43" s="8">
        <v>7</v>
      </c>
      <c r="D43" s="8" t="str">
        <f t="shared" si="0"/>
        <v>sobota</v>
      </c>
      <c r="E43" s="9">
        <v>43022</v>
      </c>
      <c r="F43" s="116">
        <v>0.45833333333333331</v>
      </c>
      <c r="G43" s="8" t="s">
        <v>27</v>
      </c>
      <c r="H43" s="8" t="s">
        <v>23</v>
      </c>
      <c r="I43" s="8" t="s">
        <v>80</v>
      </c>
      <c r="K43" s="115" t="s">
        <v>278</v>
      </c>
    </row>
    <row r="44" spans="1:14" ht="11.25" customHeight="1" x14ac:dyDescent="0.2">
      <c r="A44" s="20" t="s">
        <v>10</v>
      </c>
      <c r="B44" s="8">
        <v>1035</v>
      </c>
      <c r="C44" s="8">
        <v>7</v>
      </c>
      <c r="D44" s="8" t="str">
        <f t="shared" si="0"/>
        <v>sobota</v>
      </c>
      <c r="E44" s="9">
        <v>43022</v>
      </c>
      <c r="F44" s="116">
        <v>0.625</v>
      </c>
      <c r="G44" s="8" t="s">
        <v>49</v>
      </c>
      <c r="H44" s="8" t="s">
        <v>52</v>
      </c>
      <c r="I44" s="8" t="s">
        <v>93</v>
      </c>
      <c r="K44" s="115" t="s">
        <v>279</v>
      </c>
    </row>
    <row r="45" spans="1:14" ht="11.25" customHeight="1" x14ac:dyDescent="0.2">
      <c r="A45" s="8"/>
      <c r="B45" s="8"/>
      <c r="C45" s="8"/>
      <c r="D45" s="8"/>
      <c r="E45" s="9"/>
      <c r="F45" s="10"/>
      <c r="G45" s="8"/>
      <c r="H45" s="8"/>
      <c r="I45" s="8"/>
      <c r="K45" s="115" t="str">
        <f>""</f>
        <v/>
      </c>
    </row>
    <row r="46" spans="1:14" ht="11.25" customHeight="1" x14ac:dyDescent="0.2">
      <c r="A46" s="20" t="s">
        <v>10</v>
      </c>
      <c r="B46" s="8">
        <v>1036</v>
      </c>
      <c r="C46" s="8">
        <v>8</v>
      </c>
      <c r="D46" s="8" t="str">
        <f t="shared" si="0"/>
        <v>sobota</v>
      </c>
      <c r="E46" s="9">
        <v>43029</v>
      </c>
      <c r="F46" s="116">
        <v>0.54166666666666663</v>
      </c>
      <c r="G46" s="8" t="s">
        <v>81</v>
      </c>
      <c r="H46" s="8" t="s">
        <v>80</v>
      </c>
      <c r="I46" s="8" t="s">
        <v>52</v>
      </c>
      <c r="K46" s="115" t="s">
        <v>284</v>
      </c>
    </row>
    <row r="47" spans="1:14" ht="11.25" customHeight="1" x14ac:dyDescent="0.2">
      <c r="A47" s="20" t="s">
        <v>10</v>
      </c>
      <c r="B47" s="8">
        <v>1037</v>
      </c>
      <c r="C47" s="8">
        <v>8</v>
      </c>
      <c r="D47" s="8" t="str">
        <f t="shared" si="0"/>
        <v>sobota</v>
      </c>
      <c r="E47" s="9">
        <v>43029</v>
      </c>
      <c r="F47" s="10">
        <v>0.70833333333333337</v>
      </c>
      <c r="G47" s="8" t="s">
        <v>86</v>
      </c>
      <c r="H47" s="8" t="s">
        <v>14</v>
      </c>
      <c r="I47" s="8" t="s">
        <v>23</v>
      </c>
      <c r="K47" s="115" t="str">
        <f>""</f>
        <v/>
      </c>
    </row>
    <row r="48" spans="1:14" ht="11.25" customHeight="1" x14ac:dyDescent="0.2">
      <c r="A48" s="20" t="s">
        <v>10</v>
      </c>
      <c r="B48" s="8">
        <v>1038</v>
      </c>
      <c r="C48" s="8">
        <v>8</v>
      </c>
      <c r="D48" s="41" t="str">
        <f t="shared" si="0"/>
        <v>pátek</v>
      </c>
      <c r="E48" s="117">
        <v>43028</v>
      </c>
      <c r="F48" s="116">
        <v>0.83333333333333337</v>
      </c>
      <c r="G48" s="8" t="s">
        <v>18</v>
      </c>
      <c r="H48" s="8" t="s">
        <v>94</v>
      </c>
      <c r="I48" s="8" t="s">
        <v>51</v>
      </c>
      <c r="J48" s="33" t="s">
        <v>93</v>
      </c>
      <c r="K48" s="115" t="s">
        <v>287</v>
      </c>
    </row>
    <row r="49" spans="1:11" ht="11.25" customHeight="1" x14ac:dyDescent="0.2">
      <c r="A49" s="20" t="s">
        <v>10</v>
      </c>
      <c r="B49" s="8">
        <v>1039</v>
      </c>
      <c r="C49" s="8">
        <v>8</v>
      </c>
      <c r="D49" s="8" t="str">
        <f t="shared" si="0"/>
        <v>sobota</v>
      </c>
      <c r="E49" s="9">
        <v>43029</v>
      </c>
      <c r="F49" s="10">
        <v>0.66666666666666663</v>
      </c>
      <c r="G49" s="8" t="s">
        <v>85</v>
      </c>
      <c r="H49" s="8" t="s">
        <v>12</v>
      </c>
      <c r="I49" s="8" t="s">
        <v>78</v>
      </c>
      <c r="K49" s="115" t="str">
        <f>""</f>
        <v/>
      </c>
    </row>
    <row r="50" spans="1:11" ht="11.25" customHeight="1" x14ac:dyDescent="0.2">
      <c r="A50" s="20" t="s">
        <v>10</v>
      </c>
      <c r="B50" s="8">
        <v>1040</v>
      </c>
      <c r="C50" s="8">
        <v>8</v>
      </c>
      <c r="D50" s="8" t="str">
        <f t="shared" si="0"/>
        <v>sobota</v>
      </c>
      <c r="E50" s="9">
        <v>43029</v>
      </c>
      <c r="F50" s="10">
        <v>0.66666666666666663</v>
      </c>
      <c r="G50" s="8" t="s">
        <v>87</v>
      </c>
      <c r="H50" s="8" t="s">
        <v>26</v>
      </c>
      <c r="I50" s="8" t="s">
        <v>16</v>
      </c>
      <c r="K50" s="115" t="str">
        <f>""</f>
        <v/>
      </c>
    </row>
    <row r="51" spans="1:11" ht="11.25" customHeight="1" x14ac:dyDescent="0.2">
      <c r="A51" s="8"/>
      <c r="B51" s="8"/>
      <c r="C51" s="8"/>
      <c r="D51" s="8"/>
      <c r="E51" s="9"/>
      <c r="F51" s="10"/>
      <c r="G51" s="8"/>
      <c r="H51" s="8"/>
      <c r="I51" s="8"/>
      <c r="K51" s="115" t="str">
        <f>""</f>
        <v/>
      </c>
    </row>
    <row r="52" spans="1:11" ht="11.25" customHeight="1" x14ac:dyDescent="0.2">
      <c r="A52" s="20" t="s">
        <v>10</v>
      </c>
      <c r="B52" s="8">
        <v>1041</v>
      </c>
      <c r="C52" s="8">
        <v>9</v>
      </c>
      <c r="D52" s="8" t="str">
        <f t="shared" si="0"/>
        <v>sobota</v>
      </c>
      <c r="E52" s="9">
        <v>43036</v>
      </c>
      <c r="F52" s="10">
        <v>0.66666666666666663</v>
      </c>
      <c r="G52" s="8" t="s">
        <v>28</v>
      </c>
      <c r="H52" s="8" t="s">
        <v>78</v>
      </c>
      <c r="I52" s="8" t="s">
        <v>26</v>
      </c>
      <c r="K52" s="115" t="str">
        <f>""</f>
        <v/>
      </c>
    </row>
    <row r="53" spans="1:11" ht="11.25" customHeight="1" x14ac:dyDescent="0.2">
      <c r="A53" s="20" t="s">
        <v>10</v>
      </c>
      <c r="B53" s="8">
        <v>1042</v>
      </c>
      <c r="C53" s="8">
        <v>9</v>
      </c>
      <c r="D53" s="8" t="str">
        <f t="shared" si="0"/>
        <v>sobota</v>
      </c>
      <c r="E53" s="9">
        <v>43036</v>
      </c>
      <c r="F53" s="116">
        <v>0.45833333333333331</v>
      </c>
      <c r="G53" s="8" t="s">
        <v>84</v>
      </c>
      <c r="H53" s="8" t="s">
        <v>51</v>
      </c>
      <c r="I53" s="8" t="s">
        <v>12</v>
      </c>
      <c r="K53" s="115" t="s">
        <v>281</v>
      </c>
    </row>
    <row r="54" spans="1:11" ht="11.25" customHeight="1" x14ac:dyDescent="0.2">
      <c r="A54" s="20" t="s">
        <v>10</v>
      </c>
      <c r="B54" s="8">
        <v>1043</v>
      </c>
      <c r="C54" s="8">
        <v>9</v>
      </c>
      <c r="D54" s="8" t="str">
        <f t="shared" si="0"/>
        <v>sobota</v>
      </c>
      <c r="E54" s="9">
        <v>43036</v>
      </c>
      <c r="F54" s="116">
        <v>0.45833333333333331</v>
      </c>
      <c r="G54" s="8" t="s">
        <v>27</v>
      </c>
      <c r="H54" s="8" t="s">
        <v>23</v>
      </c>
      <c r="I54" s="8" t="s">
        <v>94</v>
      </c>
      <c r="J54" s="33" t="s">
        <v>16</v>
      </c>
      <c r="K54" s="115" t="s">
        <v>278</v>
      </c>
    </row>
    <row r="55" spans="1:11" ht="11.25" customHeight="1" x14ac:dyDescent="0.2">
      <c r="A55" s="20" t="s">
        <v>10</v>
      </c>
      <c r="B55" s="8">
        <v>1044</v>
      </c>
      <c r="C55" s="8">
        <v>9</v>
      </c>
      <c r="D55" s="8" t="str">
        <f t="shared" si="0"/>
        <v>sobota</v>
      </c>
      <c r="E55" s="9">
        <v>43036</v>
      </c>
      <c r="F55" s="116">
        <v>0.625</v>
      </c>
      <c r="G55" s="8" t="s">
        <v>49</v>
      </c>
      <c r="H55" s="8" t="s">
        <v>52</v>
      </c>
      <c r="I55" s="8" t="s">
        <v>14</v>
      </c>
      <c r="K55" s="115" t="s">
        <v>279</v>
      </c>
    </row>
    <row r="56" spans="1:11" ht="11.25" customHeight="1" x14ac:dyDescent="0.2">
      <c r="A56" s="20" t="s">
        <v>10</v>
      </c>
      <c r="B56" s="8">
        <v>1045</v>
      </c>
      <c r="C56" s="8">
        <v>9</v>
      </c>
      <c r="D56" s="8" t="str">
        <f t="shared" si="0"/>
        <v>sobota</v>
      </c>
      <c r="E56" s="9">
        <v>43036</v>
      </c>
      <c r="F56" s="10">
        <v>0.625</v>
      </c>
      <c r="G56" s="8" t="s">
        <v>25</v>
      </c>
      <c r="H56" s="8" t="s">
        <v>93</v>
      </c>
      <c r="I56" s="8" t="s">
        <v>80</v>
      </c>
      <c r="K56" s="115" t="str">
        <f>""</f>
        <v/>
      </c>
    </row>
    <row r="57" spans="1:11" ht="11.25" customHeight="1" x14ac:dyDescent="0.2">
      <c r="A57" s="8"/>
      <c r="B57" s="8"/>
      <c r="C57" s="8"/>
      <c r="D57" s="8"/>
      <c r="E57" s="9"/>
      <c r="F57" s="10"/>
      <c r="G57" s="8"/>
      <c r="H57" s="8"/>
      <c r="I57" s="8"/>
      <c r="K57" s="115" t="str">
        <f>""</f>
        <v/>
      </c>
    </row>
    <row r="58" spans="1:11" ht="11.25" customHeight="1" x14ac:dyDescent="0.2">
      <c r="A58" s="20" t="s">
        <v>10</v>
      </c>
      <c r="B58" s="8">
        <v>1046</v>
      </c>
      <c r="C58" s="8">
        <v>10</v>
      </c>
      <c r="D58" s="8" t="str">
        <f t="shared" si="0"/>
        <v>sobota</v>
      </c>
      <c r="E58" s="9">
        <v>43043</v>
      </c>
      <c r="F58" s="10">
        <v>0.70833333333333337</v>
      </c>
      <c r="G58" s="8" t="s">
        <v>86</v>
      </c>
      <c r="H58" s="8" t="s">
        <v>14</v>
      </c>
      <c r="I58" s="8" t="s">
        <v>93</v>
      </c>
      <c r="K58" s="115" t="str">
        <f>""</f>
        <v/>
      </c>
    </row>
    <row r="59" spans="1:11" ht="11.25" customHeight="1" x14ac:dyDescent="0.2">
      <c r="A59" s="20" t="s">
        <v>10</v>
      </c>
      <c r="B59" s="8">
        <v>1047</v>
      </c>
      <c r="C59" s="8">
        <v>10</v>
      </c>
      <c r="D59" s="8" t="str">
        <f t="shared" si="0"/>
        <v>sobota</v>
      </c>
      <c r="E59" s="9">
        <v>43043</v>
      </c>
      <c r="F59" s="10">
        <v>0.45833333333333331</v>
      </c>
      <c r="G59" s="8" t="s">
        <v>18</v>
      </c>
      <c r="H59" s="8" t="s">
        <v>94</v>
      </c>
      <c r="I59" s="8" t="s">
        <v>52</v>
      </c>
      <c r="K59" s="115" t="str">
        <f>""</f>
        <v/>
      </c>
    </row>
    <row r="60" spans="1:11" ht="11.25" customHeight="1" x14ac:dyDescent="0.2">
      <c r="A60" s="20" t="s">
        <v>10</v>
      </c>
      <c r="B60" s="8">
        <v>1048</v>
      </c>
      <c r="C60" s="8">
        <v>10</v>
      </c>
      <c r="D60" s="8" t="str">
        <f t="shared" ref="D60:D114" si="1">TEXT(E60,"DDDD")</f>
        <v>sobota</v>
      </c>
      <c r="E60" s="9">
        <v>43043</v>
      </c>
      <c r="F60" s="10">
        <v>0.66666666666666663</v>
      </c>
      <c r="G60" s="8" t="s">
        <v>85</v>
      </c>
      <c r="H60" s="8" t="s">
        <v>12</v>
      </c>
      <c r="I60" s="8" t="s">
        <v>23</v>
      </c>
      <c r="J60" s="33" t="s">
        <v>80</v>
      </c>
      <c r="K60" s="115" t="str">
        <f>""</f>
        <v/>
      </c>
    </row>
    <row r="61" spans="1:11" ht="11.25" customHeight="1" x14ac:dyDescent="0.2">
      <c r="A61" s="20" t="s">
        <v>10</v>
      </c>
      <c r="B61" s="8">
        <v>1049</v>
      </c>
      <c r="C61" s="8">
        <v>10</v>
      </c>
      <c r="D61" s="41" t="str">
        <f t="shared" si="1"/>
        <v>neděle</v>
      </c>
      <c r="E61" s="117">
        <v>43044</v>
      </c>
      <c r="F61" s="116">
        <v>0.70833333333333337</v>
      </c>
      <c r="G61" s="8" t="s">
        <v>87</v>
      </c>
      <c r="H61" s="8" t="s">
        <v>26</v>
      </c>
      <c r="I61" s="8" t="s">
        <v>51</v>
      </c>
      <c r="K61" s="118" t="s">
        <v>292</v>
      </c>
    </row>
    <row r="62" spans="1:11" ht="11.25" customHeight="1" x14ac:dyDescent="0.2">
      <c r="A62" s="20" t="s">
        <v>10</v>
      </c>
      <c r="B62" s="8">
        <v>1050</v>
      </c>
      <c r="C62" s="8">
        <v>10</v>
      </c>
      <c r="D62" s="8" t="str">
        <f t="shared" si="1"/>
        <v>sobota</v>
      </c>
      <c r="E62" s="9">
        <v>43043</v>
      </c>
      <c r="F62" s="116">
        <v>0.54166666666666663</v>
      </c>
      <c r="G62" s="8" t="s">
        <v>15</v>
      </c>
      <c r="H62" s="8" t="s">
        <v>16</v>
      </c>
      <c r="I62" s="8" t="s">
        <v>78</v>
      </c>
      <c r="K62" s="115" t="s">
        <v>432</v>
      </c>
    </row>
    <row r="63" spans="1:11" ht="11.25" customHeight="1" x14ac:dyDescent="0.2">
      <c r="A63" s="8"/>
      <c r="B63" s="8"/>
      <c r="C63" s="8"/>
      <c r="D63" s="8"/>
      <c r="E63" s="9"/>
      <c r="F63" s="10"/>
      <c r="G63" s="8"/>
      <c r="H63" s="8"/>
      <c r="I63" s="8"/>
      <c r="K63" s="115" t="str">
        <f>""</f>
        <v/>
      </c>
    </row>
    <row r="64" spans="1:11" ht="11.25" customHeight="1" x14ac:dyDescent="0.2">
      <c r="A64" s="20" t="s">
        <v>10</v>
      </c>
      <c r="B64" s="8">
        <v>1051</v>
      </c>
      <c r="C64" s="8">
        <v>11</v>
      </c>
      <c r="D64" s="8" t="str">
        <f t="shared" si="1"/>
        <v>sobota</v>
      </c>
      <c r="E64" s="9">
        <v>43050</v>
      </c>
      <c r="F64" s="116">
        <v>0.45833333333333331</v>
      </c>
      <c r="G64" s="8" t="s">
        <v>84</v>
      </c>
      <c r="H64" s="8" t="s">
        <v>51</v>
      </c>
      <c r="I64" s="8" t="s">
        <v>16</v>
      </c>
      <c r="K64" s="115" t="s">
        <v>281</v>
      </c>
    </row>
    <row r="65" spans="1:13" ht="11.25" customHeight="1" x14ac:dyDescent="0.2">
      <c r="A65" s="20" t="s">
        <v>10</v>
      </c>
      <c r="B65" s="8">
        <v>1052</v>
      </c>
      <c r="C65" s="8">
        <v>11</v>
      </c>
      <c r="D65" s="8" t="str">
        <f t="shared" si="1"/>
        <v>sobota</v>
      </c>
      <c r="E65" s="9">
        <v>43050</v>
      </c>
      <c r="F65" s="116">
        <v>0.45833333333333331</v>
      </c>
      <c r="G65" s="8" t="s">
        <v>27</v>
      </c>
      <c r="H65" s="8" t="s">
        <v>23</v>
      </c>
      <c r="I65" s="8" t="s">
        <v>26</v>
      </c>
      <c r="K65" s="115" t="s">
        <v>278</v>
      </c>
    </row>
    <row r="66" spans="1:13" ht="11.25" customHeight="1" x14ac:dyDescent="0.2">
      <c r="A66" s="20" t="s">
        <v>10</v>
      </c>
      <c r="B66" s="8">
        <v>1053</v>
      </c>
      <c r="C66" s="8">
        <v>11</v>
      </c>
      <c r="D66" s="8" t="str">
        <f t="shared" si="1"/>
        <v>sobota</v>
      </c>
      <c r="E66" s="9">
        <v>43050</v>
      </c>
      <c r="F66" s="116">
        <v>0.625</v>
      </c>
      <c r="G66" s="8" t="s">
        <v>49</v>
      </c>
      <c r="H66" s="8" t="s">
        <v>52</v>
      </c>
      <c r="I66" s="8" t="s">
        <v>12</v>
      </c>
      <c r="J66" s="33" t="s">
        <v>78</v>
      </c>
      <c r="K66" s="115" t="s">
        <v>279</v>
      </c>
    </row>
    <row r="67" spans="1:13" ht="11.25" customHeight="1" x14ac:dyDescent="0.2">
      <c r="A67" s="20" t="s">
        <v>10</v>
      </c>
      <c r="B67" s="8">
        <v>1054</v>
      </c>
      <c r="C67" s="8">
        <v>11</v>
      </c>
      <c r="D67" s="8" t="str">
        <f t="shared" si="1"/>
        <v>sobota</v>
      </c>
      <c r="E67" s="9">
        <v>43050</v>
      </c>
      <c r="F67" s="10">
        <v>0.625</v>
      </c>
      <c r="G67" s="8" t="s">
        <v>25</v>
      </c>
      <c r="H67" s="8" t="s">
        <v>93</v>
      </c>
      <c r="I67" s="8" t="s">
        <v>94</v>
      </c>
      <c r="K67" s="115" t="str">
        <f>""</f>
        <v/>
      </c>
    </row>
    <row r="68" spans="1:13" ht="11.25" customHeight="1" x14ac:dyDescent="0.2">
      <c r="A68" s="20" t="s">
        <v>10</v>
      </c>
      <c r="B68" s="8">
        <v>1055</v>
      </c>
      <c r="C68" s="8">
        <v>11</v>
      </c>
      <c r="D68" s="8" t="str">
        <f t="shared" si="1"/>
        <v>sobota</v>
      </c>
      <c r="E68" s="9">
        <v>43050</v>
      </c>
      <c r="F68" s="116">
        <v>0.45833333333333331</v>
      </c>
      <c r="G68" s="8" t="s">
        <v>81</v>
      </c>
      <c r="H68" s="8" t="s">
        <v>80</v>
      </c>
      <c r="I68" s="8" t="s">
        <v>14</v>
      </c>
      <c r="K68" s="115" t="s">
        <v>284</v>
      </c>
    </row>
    <row r="69" spans="1:13" ht="11.25" customHeight="1" x14ac:dyDescent="0.2">
      <c r="A69" s="8"/>
      <c r="B69" s="8"/>
      <c r="C69" s="8"/>
      <c r="D69" s="8"/>
      <c r="E69" s="9"/>
      <c r="F69" s="10"/>
      <c r="G69" s="8"/>
      <c r="H69" s="8"/>
      <c r="I69" s="8"/>
      <c r="K69" s="115" t="str">
        <f>""</f>
        <v/>
      </c>
    </row>
    <row r="70" spans="1:13" ht="11.25" customHeight="1" x14ac:dyDescent="0.2">
      <c r="A70" s="20" t="s">
        <v>10</v>
      </c>
      <c r="B70" s="8">
        <v>1056</v>
      </c>
      <c r="C70" s="8">
        <v>12</v>
      </c>
      <c r="D70" s="41" t="str">
        <f t="shared" si="1"/>
        <v>pátek</v>
      </c>
      <c r="E70" s="117">
        <v>43056</v>
      </c>
      <c r="F70" s="116">
        <v>0.45833333333333331</v>
      </c>
      <c r="G70" s="8" t="s">
        <v>81</v>
      </c>
      <c r="H70" s="8" t="s">
        <v>80</v>
      </c>
      <c r="I70" s="8" t="s">
        <v>94</v>
      </c>
      <c r="K70" s="115" t="s">
        <v>286</v>
      </c>
    </row>
    <row r="71" spans="1:13" ht="11.25" customHeight="1" x14ac:dyDescent="0.2">
      <c r="A71" s="20" t="s">
        <v>10</v>
      </c>
      <c r="B71" s="8">
        <v>1057</v>
      </c>
      <c r="C71" s="8">
        <v>12</v>
      </c>
      <c r="D71" s="8" t="str">
        <f t="shared" si="1"/>
        <v>sobota</v>
      </c>
      <c r="E71" s="9">
        <v>43057</v>
      </c>
      <c r="F71" s="10">
        <v>0.625</v>
      </c>
      <c r="G71" s="8" t="s">
        <v>25</v>
      </c>
      <c r="H71" s="8" t="s">
        <v>93</v>
      </c>
      <c r="I71" s="8" t="s">
        <v>12</v>
      </c>
      <c r="K71" s="115" t="str">
        <f>""</f>
        <v/>
      </c>
    </row>
    <row r="72" spans="1:13" ht="11.25" customHeight="1" x14ac:dyDescent="0.2">
      <c r="A72" s="20" t="s">
        <v>10</v>
      </c>
      <c r="B72" s="8">
        <v>1058</v>
      </c>
      <c r="C72" s="8">
        <v>12</v>
      </c>
      <c r="D72" s="8" t="str">
        <f t="shared" si="1"/>
        <v>sobota</v>
      </c>
      <c r="E72" s="9">
        <v>43057</v>
      </c>
      <c r="F72" s="116">
        <v>0.58333333333333337</v>
      </c>
      <c r="G72" s="8" t="s">
        <v>49</v>
      </c>
      <c r="H72" s="8" t="s">
        <v>52</v>
      </c>
      <c r="I72" s="8" t="s">
        <v>26</v>
      </c>
      <c r="J72" s="33" t="s">
        <v>79</v>
      </c>
      <c r="K72" s="115" t="s">
        <v>291</v>
      </c>
    </row>
    <row r="73" spans="1:13" ht="11.25" customHeight="1" x14ac:dyDescent="0.2">
      <c r="A73" s="20" t="s">
        <v>10</v>
      </c>
      <c r="B73" s="8">
        <v>1059</v>
      </c>
      <c r="C73" s="8">
        <v>12</v>
      </c>
      <c r="D73" s="8" t="str">
        <f t="shared" si="1"/>
        <v>sobota</v>
      </c>
      <c r="E73" s="9">
        <v>43057</v>
      </c>
      <c r="F73" s="116">
        <v>0.45833333333333331</v>
      </c>
      <c r="G73" s="8" t="s">
        <v>27</v>
      </c>
      <c r="H73" s="8" t="s">
        <v>23</v>
      </c>
      <c r="I73" s="8" t="s">
        <v>16</v>
      </c>
      <c r="K73" s="115" t="s">
        <v>278</v>
      </c>
    </row>
    <row r="74" spans="1:13" ht="11.25" customHeight="1" x14ac:dyDescent="0.2">
      <c r="A74" s="20" t="s">
        <v>10</v>
      </c>
      <c r="B74" s="8">
        <v>1060</v>
      </c>
      <c r="C74" s="8">
        <v>12</v>
      </c>
      <c r="D74" s="8" t="str">
        <f t="shared" si="1"/>
        <v>sobota</v>
      </c>
      <c r="E74" s="9">
        <v>43057</v>
      </c>
      <c r="F74" s="116">
        <v>0.45833333333333331</v>
      </c>
      <c r="G74" s="8" t="s">
        <v>84</v>
      </c>
      <c r="H74" s="8" t="s">
        <v>51</v>
      </c>
      <c r="I74" s="8" t="s">
        <v>78</v>
      </c>
      <c r="K74" s="115" t="s">
        <v>281</v>
      </c>
    </row>
    <row r="75" spans="1:13" ht="11.25" customHeight="1" x14ac:dyDescent="0.2">
      <c r="A75" s="8"/>
      <c r="B75" s="8"/>
      <c r="C75" s="8"/>
      <c r="D75" s="8"/>
      <c r="E75" s="9"/>
      <c r="F75" s="10"/>
      <c r="G75" s="8"/>
      <c r="H75" s="8"/>
      <c r="I75" s="8"/>
      <c r="K75" s="115" t="str">
        <f>""</f>
        <v/>
      </c>
    </row>
    <row r="76" spans="1:13" ht="11.25" customHeight="1" x14ac:dyDescent="0.2">
      <c r="A76" s="20" t="s">
        <v>10</v>
      </c>
      <c r="B76" s="8">
        <v>1061</v>
      </c>
      <c r="C76" s="8">
        <v>13</v>
      </c>
      <c r="D76" s="41" t="str">
        <f t="shared" si="1"/>
        <v>neděle</v>
      </c>
      <c r="E76" s="117">
        <v>43023</v>
      </c>
      <c r="F76" s="116">
        <v>0.45833333333333331</v>
      </c>
      <c r="G76" s="8" t="s">
        <v>49</v>
      </c>
      <c r="H76" s="8" t="s">
        <v>52</v>
      </c>
      <c r="I76" s="8" t="s">
        <v>80</v>
      </c>
      <c r="K76" s="118" t="s">
        <v>293</v>
      </c>
      <c r="L76" s="120"/>
      <c r="M76" s="121"/>
    </row>
    <row r="77" spans="1:13" ht="11.25" customHeight="1" x14ac:dyDescent="0.2">
      <c r="A77" s="20" t="s">
        <v>10</v>
      </c>
      <c r="B77" s="8">
        <v>1062</v>
      </c>
      <c r="C77" s="8">
        <v>13</v>
      </c>
      <c r="D77" s="8" t="str">
        <f t="shared" si="1"/>
        <v>sobota</v>
      </c>
      <c r="E77" s="9">
        <v>43064</v>
      </c>
      <c r="F77" s="116">
        <v>0.45833333333333331</v>
      </c>
      <c r="G77" s="8" t="s">
        <v>27</v>
      </c>
      <c r="H77" s="8" t="s">
        <v>23</v>
      </c>
      <c r="I77" s="8" t="s">
        <v>14</v>
      </c>
      <c r="K77" s="115" t="s">
        <v>279</v>
      </c>
    </row>
    <row r="78" spans="1:13" ht="11.25" customHeight="1" x14ac:dyDescent="0.2">
      <c r="A78" s="20" t="s">
        <v>10</v>
      </c>
      <c r="B78" s="8">
        <v>1063</v>
      </c>
      <c r="C78" s="8">
        <v>13</v>
      </c>
      <c r="D78" s="41" t="str">
        <f t="shared" si="1"/>
        <v>pátek</v>
      </c>
      <c r="E78" s="117">
        <v>43063</v>
      </c>
      <c r="F78" s="116">
        <v>0.83333333333333337</v>
      </c>
      <c r="G78" s="8" t="s">
        <v>84</v>
      </c>
      <c r="H78" s="8" t="s">
        <v>51</v>
      </c>
      <c r="I78" s="8" t="s">
        <v>94</v>
      </c>
      <c r="J78" s="33" t="s">
        <v>93</v>
      </c>
      <c r="K78" s="115" t="s">
        <v>288</v>
      </c>
    </row>
    <row r="79" spans="1:13" ht="11.25" customHeight="1" x14ac:dyDescent="0.2">
      <c r="A79" s="20" t="s">
        <v>10</v>
      </c>
      <c r="B79" s="8">
        <v>1064</v>
      </c>
      <c r="C79" s="8">
        <v>13</v>
      </c>
      <c r="D79" s="41" t="str">
        <f t="shared" si="1"/>
        <v>neděle</v>
      </c>
      <c r="E79" s="117">
        <v>43044</v>
      </c>
      <c r="F79" s="116">
        <v>0.5</v>
      </c>
      <c r="G79" s="8" t="s">
        <v>28</v>
      </c>
      <c r="H79" s="8" t="s">
        <v>78</v>
      </c>
      <c r="I79" s="8" t="s">
        <v>12</v>
      </c>
      <c r="K79" s="115" t="s">
        <v>280</v>
      </c>
    </row>
    <row r="80" spans="1:13" ht="11.25" customHeight="1" x14ac:dyDescent="0.2">
      <c r="A80" s="20" t="s">
        <v>10</v>
      </c>
      <c r="B80" s="8">
        <v>1065</v>
      </c>
      <c r="C80" s="8">
        <v>13</v>
      </c>
      <c r="D80" s="8" t="str">
        <f t="shared" si="1"/>
        <v>sobota</v>
      </c>
      <c r="E80" s="9">
        <v>43064</v>
      </c>
      <c r="F80" s="10">
        <v>0.58333333333333337</v>
      </c>
      <c r="G80" s="8" t="s">
        <v>15</v>
      </c>
      <c r="H80" s="8" t="s">
        <v>16</v>
      </c>
      <c r="I80" s="8" t="s">
        <v>26</v>
      </c>
      <c r="K80" s="115" t="str">
        <f>""</f>
        <v/>
      </c>
    </row>
    <row r="81" spans="1:14" ht="11.25" customHeight="1" x14ac:dyDescent="0.2">
      <c r="A81" s="8"/>
      <c r="B81" s="8"/>
      <c r="C81" s="8"/>
      <c r="D81" s="8"/>
      <c r="E81" s="9"/>
      <c r="F81" s="10"/>
      <c r="G81" s="8"/>
      <c r="H81" s="8"/>
      <c r="I81" s="8"/>
      <c r="K81" s="115" t="str">
        <f>""</f>
        <v/>
      </c>
    </row>
    <row r="82" spans="1:14" ht="11.25" customHeight="1" x14ac:dyDescent="0.2">
      <c r="A82" s="20" t="s">
        <v>10</v>
      </c>
      <c r="B82" s="8">
        <v>1066</v>
      </c>
      <c r="C82" s="8">
        <v>14</v>
      </c>
      <c r="D82" s="8" t="s">
        <v>11</v>
      </c>
      <c r="E82" s="9">
        <v>43162</v>
      </c>
      <c r="F82" s="10">
        <v>0.70833333333333337</v>
      </c>
      <c r="G82" s="8" t="s">
        <v>86</v>
      </c>
      <c r="H82" s="8" t="s">
        <v>14</v>
      </c>
      <c r="I82" s="8" t="s">
        <v>12</v>
      </c>
      <c r="K82" s="115" t="str">
        <f>""</f>
        <v/>
      </c>
    </row>
    <row r="83" spans="1:14" ht="11.25" customHeight="1" x14ac:dyDescent="0.2">
      <c r="A83" s="20" t="s">
        <v>10</v>
      </c>
      <c r="B83" s="8">
        <v>1067</v>
      </c>
      <c r="C83" s="8">
        <v>14</v>
      </c>
      <c r="D83" s="8" t="s">
        <v>11</v>
      </c>
      <c r="E83" s="9">
        <v>43162</v>
      </c>
      <c r="F83" s="116">
        <v>0.45833333333333331</v>
      </c>
      <c r="G83" s="8" t="s">
        <v>81</v>
      </c>
      <c r="H83" s="8" t="s">
        <v>80</v>
      </c>
      <c r="I83" s="8" t="s">
        <v>26</v>
      </c>
      <c r="K83" s="115" t="s">
        <v>284</v>
      </c>
      <c r="N83" s="8"/>
    </row>
    <row r="84" spans="1:14" ht="11.25" customHeight="1" x14ac:dyDescent="0.2">
      <c r="A84" s="20" t="s">
        <v>10</v>
      </c>
      <c r="B84" s="8">
        <v>1068</v>
      </c>
      <c r="C84" s="8">
        <v>14</v>
      </c>
      <c r="D84" s="8" t="s">
        <v>11</v>
      </c>
      <c r="E84" s="9">
        <v>43162</v>
      </c>
      <c r="F84" s="10">
        <v>0.625</v>
      </c>
      <c r="G84" s="8" t="s">
        <v>25</v>
      </c>
      <c r="H84" s="8" t="s">
        <v>93</v>
      </c>
      <c r="I84" s="8" t="s">
        <v>16</v>
      </c>
      <c r="J84" s="33" t="s">
        <v>19</v>
      </c>
      <c r="K84" s="115" t="str">
        <f>""</f>
        <v/>
      </c>
    </row>
    <row r="85" spans="1:14" ht="11.25" customHeight="1" x14ac:dyDescent="0.2">
      <c r="A85" s="20" t="s">
        <v>10</v>
      </c>
      <c r="B85" s="8">
        <v>1069</v>
      </c>
      <c r="C85" s="8">
        <v>14</v>
      </c>
      <c r="D85" s="8" t="s">
        <v>11</v>
      </c>
      <c r="E85" s="9">
        <v>43162</v>
      </c>
      <c r="F85" s="116">
        <v>0.625</v>
      </c>
      <c r="G85" s="8" t="s">
        <v>49</v>
      </c>
      <c r="H85" s="8" t="s">
        <v>52</v>
      </c>
      <c r="I85" s="8" t="s">
        <v>78</v>
      </c>
      <c r="K85" s="115" t="s">
        <v>279</v>
      </c>
    </row>
    <row r="86" spans="1:14" ht="11.25" customHeight="1" x14ac:dyDescent="0.2">
      <c r="A86" s="20" t="s">
        <v>10</v>
      </c>
      <c r="B86" s="8">
        <v>1070</v>
      </c>
      <c r="C86" s="8">
        <v>14</v>
      </c>
      <c r="D86" s="8" t="s">
        <v>11</v>
      </c>
      <c r="E86" s="9">
        <v>43162</v>
      </c>
      <c r="F86" s="116">
        <v>0.45833333333333331</v>
      </c>
      <c r="G86" s="8" t="s">
        <v>27</v>
      </c>
      <c r="H86" s="8" t="s">
        <v>23</v>
      </c>
      <c r="I86" s="8" t="s">
        <v>51</v>
      </c>
      <c r="K86" s="115" t="s">
        <v>278</v>
      </c>
    </row>
    <row r="87" spans="1:14" ht="11.25" customHeight="1" x14ac:dyDescent="0.2">
      <c r="A87" s="8"/>
      <c r="B87" s="8"/>
      <c r="C87" s="8"/>
      <c r="D87" s="8"/>
      <c r="E87" s="9"/>
      <c r="F87" s="10"/>
      <c r="G87" s="8"/>
      <c r="H87" s="8"/>
      <c r="I87" s="8"/>
      <c r="K87" s="115" t="str">
        <f>""</f>
        <v/>
      </c>
    </row>
    <row r="88" spans="1:14" ht="11.25" customHeight="1" x14ac:dyDescent="0.2">
      <c r="A88" s="20" t="s">
        <v>10</v>
      </c>
      <c r="B88" s="8">
        <v>1071</v>
      </c>
      <c r="C88" s="8">
        <v>15</v>
      </c>
      <c r="D88" s="8" t="str">
        <f t="shared" si="1"/>
        <v>sobota</v>
      </c>
      <c r="E88" s="9">
        <v>43169</v>
      </c>
      <c r="F88" s="10">
        <v>0.66666666666666663</v>
      </c>
      <c r="G88" s="8" t="s">
        <v>84</v>
      </c>
      <c r="H88" s="8" t="s">
        <v>51</v>
      </c>
      <c r="I88" s="8" t="s">
        <v>52</v>
      </c>
      <c r="K88" s="115"/>
    </row>
    <row r="89" spans="1:14" ht="11.25" customHeight="1" x14ac:dyDescent="0.2">
      <c r="A89" s="20" t="s">
        <v>10</v>
      </c>
      <c r="B89" s="8">
        <v>1072</v>
      </c>
      <c r="C89" s="8">
        <v>15</v>
      </c>
      <c r="D89" s="8" t="str">
        <f t="shared" si="1"/>
        <v>sobota</v>
      </c>
      <c r="E89" s="9">
        <v>43169</v>
      </c>
      <c r="F89" s="116">
        <v>0.41666666666666669</v>
      </c>
      <c r="G89" s="8" t="s">
        <v>28</v>
      </c>
      <c r="H89" s="8" t="s">
        <v>78</v>
      </c>
      <c r="I89" s="8" t="s">
        <v>93</v>
      </c>
      <c r="K89" s="115" t="s">
        <v>281</v>
      </c>
    </row>
    <row r="90" spans="1:14" ht="11.25" customHeight="1" x14ac:dyDescent="0.2">
      <c r="A90" s="20" t="s">
        <v>10</v>
      </c>
      <c r="B90" s="8">
        <v>1073</v>
      </c>
      <c r="C90" s="8">
        <v>15</v>
      </c>
      <c r="D90" s="8" t="str">
        <f t="shared" si="1"/>
        <v>sobota</v>
      </c>
      <c r="E90" s="9">
        <v>43169</v>
      </c>
      <c r="F90" s="10">
        <v>0.58333333333333337</v>
      </c>
      <c r="G90" s="8" t="s">
        <v>15</v>
      </c>
      <c r="H90" s="8" t="s">
        <v>16</v>
      </c>
      <c r="I90" s="8" t="s">
        <v>80</v>
      </c>
      <c r="J90" s="33" t="s">
        <v>23</v>
      </c>
      <c r="K90" s="115" t="str">
        <f>""</f>
        <v/>
      </c>
    </row>
    <row r="91" spans="1:14" ht="11.25" customHeight="1" x14ac:dyDescent="0.2">
      <c r="A91" s="20" t="s">
        <v>10</v>
      </c>
      <c r="B91" s="8">
        <v>1074</v>
      </c>
      <c r="C91" s="8">
        <v>15</v>
      </c>
      <c r="D91" s="8" t="str">
        <f t="shared" si="1"/>
        <v>sobota</v>
      </c>
      <c r="E91" s="9">
        <v>43169</v>
      </c>
      <c r="F91" s="10">
        <v>0.66666666666666663</v>
      </c>
      <c r="G91" s="8" t="s">
        <v>87</v>
      </c>
      <c r="H91" s="8" t="s">
        <v>26</v>
      </c>
      <c r="I91" s="8" t="s">
        <v>14</v>
      </c>
      <c r="K91" s="115" t="str">
        <f>""</f>
        <v/>
      </c>
    </row>
    <row r="92" spans="1:14" ht="11.25" customHeight="1" x14ac:dyDescent="0.2">
      <c r="A92" s="20" t="s">
        <v>10</v>
      </c>
      <c r="B92" s="8">
        <v>1075</v>
      </c>
      <c r="C92" s="8">
        <v>15</v>
      </c>
      <c r="D92" s="8" t="str">
        <f t="shared" si="1"/>
        <v>sobota</v>
      </c>
      <c r="E92" s="9">
        <v>43169</v>
      </c>
      <c r="F92" s="10">
        <v>0.66666666666666663</v>
      </c>
      <c r="G92" s="8" t="s">
        <v>85</v>
      </c>
      <c r="H92" s="8" t="s">
        <v>12</v>
      </c>
      <c r="I92" s="8" t="s">
        <v>94</v>
      </c>
      <c r="K92" s="115" t="str">
        <f>""</f>
        <v/>
      </c>
    </row>
    <row r="93" spans="1:14" ht="11.25" customHeight="1" x14ac:dyDescent="0.2">
      <c r="A93" s="8"/>
      <c r="B93" s="8"/>
      <c r="C93" s="8"/>
      <c r="D93" s="8"/>
      <c r="E93" s="9"/>
      <c r="F93" s="10"/>
      <c r="G93" s="8"/>
      <c r="H93" s="8"/>
      <c r="I93" s="8"/>
      <c r="K93" s="115" t="str">
        <f>""</f>
        <v/>
      </c>
    </row>
    <row r="94" spans="1:14" ht="11.25" customHeight="1" x14ac:dyDescent="0.2">
      <c r="A94" s="20" t="s">
        <v>10</v>
      </c>
      <c r="B94" s="8">
        <v>1076</v>
      </c>
      <c r="C94" s="8">
        <v>16</v>
      </c>
      <c r="D94" s="8" t="str">
        <f t="shared" si="1"/>
        <v>sobota</v>
      </c>
      <c r="E94" s="9">
        <v>43176</v>
      </c>
      <c r="F94" s="10">
        <v>0.45833333333333331</v>
      </c>
      <c r="G94" s="8" t="s">
        <v>18</v>
      </c>
      <c r="H94" s="8" t="s">
        <v>94</v>
      </c>
      <c r="I94" s="8" t="s">
        <v>26</v>
      </c>
      <c r="K94" s="115" t="str">
        <f>""</f>
        <v/>
      </c>
    </row>
    <row r="95" spans="1:14" ht="11.25" customHeight="1" x14ac:dyDescent="0.2">
      <c r="A95" s="20" t="s">
        <v>10</v>
      </c>
      <c r="B95" s="8">
        <v>1077</v>
      </c>
      <c r="C95" s="8">
        <v>16</v>
      </c>
      <c r="D95" s="8" t="str">
        <f t="shared" si="1"/>
        <v>sobota</v>
      </c>
      <c r="E95" s="9">
        <v>43176</v>
      </c>
      <c r="F95" s="10">
        <v>0.70833333333333337</v>
      </c>
      <c r="G95" s="8" t="s">
        <v>86</v>
      </c>
      <c r="H95" s="8" t="s">
        <v>14</v>
      </c>
      <c r="I95" s="8" t="s">
        <v>16</v>
      </c>
      <c r="K95" s="115" t="str">
        <f>""</f>
        <v/>
      </c>
    </row>
    <row r="96" spans="1:14" ht="11.25" customHeight="1" x14ac:dyDescent="0.2">
      <c r="A96" s="20" t="s">
        <v>10</v>
      </c>
      <c r="B96" s="8">
        <v>1078</v>
      </c>
      <c r="C96" s="8">
        <v>16</v>
      </c>
      <c r="D96" s="8" t="str">
        <f t="shared" si="1"/>
        <v>sobota</v>
      </c>
      <c r="E96" s="9">
        <v>43176</v>
      </c>
      <c r="F96" s="116">
        <v>0.45833333333333331</v>
      </c>
      <c r="G96" s="8" t="s">
        <v>81</v>
      </c>
      <c r="H96" s="8" t="s">
        <v>80</v>
      </c>
      <c r="I96" s="8" t="s">
        <v>78</v>
      </c>
      <c r="J96" s="33" t="s">
        <v>12</v>
      </c>
      <c r="K96" s="115" t="s">
        <v>284</v>
      </c>
    </row>
    <row r="97" spans="1:11" ht="11.25" customHeight="1" x14ac:dyDescent="0.2">
      <c r="A97" s="20" t="s">
        <v>10</v>
      </c>
      <c r="B97" s="8">
        <v>1079</v>
      </c>
      <c r="C97" s="8">
        <v>16</v>
      </c>
      <c r="D97" s="8" t="str">
        <f t="shared" si="1"/>
        <v>sobota</v>
      </c>
      <c r="E97" s="9">
        <v>43176</v>
      </c>
      <c r="F97" s="10">
        <v>0.625</v>
      </c>
      <c r="G97" s="8" t="s">
        <v>25</v>
      </c>
      <c r="H97" s="8" t="s">
        <v>93</v>
      </c>
      <c r="I97" s="8" t="s">
        <v>51</v>
      </c>
      <c r="K97" s="115" t="str">
        <f>""</f>
        <v/>
      </c>
    </row>
    <row r="98" spans="1:11" ht="11.25" customHeight="1" x14ac:dyDescent="0.2">
      <c r="A98" s="20" t="s">
        <v>10</v>
      </c>
      <c r="B98" s="8">
        <v>1080</v>
      </c>
      <c r="C98" s="8">
        <v>16</v>
      </c>
      <c r="D98" s="8" t="str">
        <f t="shared" si="1"/>
        <v>sobota</v>
      </c>
      <c r="E98" s="9">
        <v>43176</v>
      </c>
      <c r="F98" s="116">
        <v>0.625</v>
      </c>
      <c r="G98" s="8" t="s">
        <v>49</v>
      </c>
      <c r="H98" s="8" t="s">
        <v>52</v>
      </c>
      <c r="I98" s="8" t="s">
        <v>23</v>
      </c>
      <c r="K98" s="115" t="s">
        <v>279</v>
      </c>
    </row>
    <row r="99" spans="1:11" ht="11.25" customHeight="1" x14ac:dyDescent="0.2">
      <c r="A99" s="8"/>
      <c r="B99" s="8"/>
      <c r="C99" s="8"/>
      <c r="D99" s="8"/>
      <c r="E99" s="9"/>
      <c r="F99" s="10"/>
      <c r="G99" s="8"/>
      <c r="H99" s="8"/>
      <c r="I99" s="8"/>
      <c r="K99" s="115" t="str">
        <f>""</f>
        <v/>
      </c>
    </row>
    <row r="100" spans="1:11" ht="11.25" customHeight="1" x14ac:dyDescent="0.2">
      <c r="A100" s="20" t="s">
        <v>10</v>
      </c>
      <c r="B100" s="8">
        <v>1081</v>
      </c>
      <c r="C100" s="8">
        <v>17</v>
      </c>
      <c r="D100" s="8" t="str">
        <f t="shared" si="1"/>
        <v>sobota</v>
      </c>
      <c r="E100" s="9">
        <v>43183</v>
      </c>
      <c r="F100" s="116">
        <v>0.45833333333333331</v>
      </c>
      <c r="G100" s="8" t="s">
        <v>27</v>
      </c>
      <c r="H100" s="8" t="s">
        <v>23</v>
      </c>
      <c r="I100" s="8" t="s">
        <v>93</v>
      </c>
      <c r="K100" s="115" t="s">
        <v>278</v>
      </c>
    </row>
    <row r="101" spans="1:11" ht="11.25" customHeight="1" x14ac:dyDescent="0.2">
      <c r="A101" s="20" t="s">
        <v>10</v>
      </c>
      <c r="B101" s="8">
        <v>1082</v>
      </c>
      <c r="C101" s="8">
        <v>17</v>
      </c>
      <c r="D101" s="8" t="str">
        <f t="shared" si="1"/>
        <v>sobota</v>
      </c>
      <c r="E101" s="9">
        <v>43183</v>
      </c>
      <c r="F101" s="116">
        <v>0.45833333333333331</v>
      </c>
      <c r="G101" s="8" t="s">
        <v>84</v>
      </c>
      <c r="H101" s="8" t="s">
        <v>51</v>
      </c>
      <c r="I101" s="8" t="s">
        <v>80</v>
      </c>
      <c r="K101" s="115" t="s">
        <v>281</v>
      </c>
    </row>
    <row r="102" spans="1:11" ht="11.25" customHeight="1" x14ac:dyDescent="0.2">
      <c r="A102" s="20" t="s">
        <v>10</v>
      </c>
      <c r="B102" s="8">
        <v>1083</v>
      </c>
      <c r="C102" s="8">
        <v>17</v>
      </c>
      <c r="D102" s="8" t="str">
        <f t="shared" si="1"/>
        <v>sobota</v>
      </c>
      <c r="E102" s="9">
        <v>43183</v>
      </c>
      <c r="F102" s="10">
        <v>0.66666666666666663</v>
      </c>
      <c r="G102" s="8" t="s">
        <v>28</v>
      </c>
      <c r="H102" s="8" t="s">
        <v>78</v>
      </c>
      <c r="I102" s="8" t="s">
        <v>14</v>
      </c>
      <c r="J102" s="33" t="s">
        <v>52</v>
      </c>
      <c r="K102" s="115" t="str">
        <f>""</f>
        <v/>
      </c>
    </row>
    <row r="103" spans="1:11" ht="11.25" customHeight="1" x14ac:dyDescent="0.2">
      <c r="A103" s="20" t="s">
        <v>10</v>
      </c>
      <c r="B103" s="8">
        <v>1084</v>
      </c>
      <c r="C103" s="8">
        <v>17</v>
      </c>
      <c r="D103" s="8" t="str">
        <f t="shared" si="1"/>
        <v>sobota</v>
      </c>
      <c r="E103" s="9">
        <v>43183</v>
      </c>
      <c r="F103" s="10">
        <v>0.58333333333333337</v>
      </c>
      <c r="G103" s="8" t="s">
        <v>15</v>
      </c>
      <c r="H103" s="8" t="s">
        <v>16</v>
      </c>
      <c r="I103" s="8" t="s">
        <v>94</v>
      </c>
      <c r="K103" s="115" t="str">
        <f>""</f>
        <v/>
      </c>
    </row>
    <row r="104" spans="1:11" ht="11.25" customHeight="1" x14ac:dyDescent="0.2">
      <c r="A104" s="20" t="s">
        <v>10</v>
      </c>
      <c r="B104" s="8">
        <v>1085</v>
      </c>
      <c r="C104" s="8">
        <v>17</v>
      </c>
      <c r="D104" s="8" t="str">
        <f t="shared" si="1"/>
        <v>sobota</v>
      </c>
      <c r="E104" s="9">
        <v>43183</v>
      </c>
      <c r="F104" s="10">
        <v>0.66666666666666663</v>
      </c>
      <c r="G104" s="8" t="s">
        <v>87</v>
      </c>
      <c r="H104" s="8" t="s">
        <v>26</v>
      </c>
      <c r="I104" s="8" t="s">
        <v>12</v>
      </c>
      <c r="K104" s="115" t="str">
        <f>""</f>
        <v/>
      </c>
    </row>
    <row r="105" spans="1:11" ht="11.25" customHeight="1" x14ac:dyDescent="0.2">
      <c r="A105" s="8"/>
      <c r="B105" s="8"/>
      <c r="C105" s="8"/>
      <c r="D105" s="8"/>
      <c r="E105" s="9"/>
      <c r="F105" s="10"/>
      <c r="G105" s="8"/>
      <c r="H105" s="8"/>
      <c r="I105" s="8"/>
      <c r="K105" s="115" t="str">
        <f>""</f>
        <v/>
      </c>
    </row>
    <row r="106" spans="1:11" ht="11.25" customHeight="1" x14ac:dyDescent="0.2">
      <c r="A106" s="20" t="s">
        <v>10</v>
      </c>
      <c r="B106" s="8">
        <v>1086</v>
      </c>
      <c r="C106" s="8">
        <v>18</v>
      </c>
      <c r="D106" s="41" t="str">
        <f t="shared" si="1"/>
        <v>pátek</v>
      </c>
      <c r="E106" s="9">
        <v>43189</v>
      </c>
      <c r="F106" s="116">
        <v>0.58333333333333337</v>
      </c>
      <c r="G106" s="8" t="s">
        <v>85</v>
      </c>
      <c r="H106" s="8" t="s">
        <v>12</v>
      </c>
      <c r="I106" s="8" t="s">
        <v>16</v>
      </c>
      <c r="J106" s="35"/>
      <c r="K106" s="115" t="s">
        <v>285</v>
      </c>
    </row>
    <row r="107" spans="1:11" ht="11.25" customHeight="1" x14ac:dyDescent="0.2">
      <c r="A107" s="20" t="s">
        <v>10</v>
      </c>
      <c r="B107" s="8">
        <v>1087</v>
      </c>
      <c r="C107" s="8">
        <v>18</v>
      </c>
      <c r="D107" s="41" t="str">
        <f t="shared" si="1"/>
        <v>pátek</v>
      </c>
      <c r="E107" s="9">
        <v>43189</v>
      </c>
      <c r="F107" s="10">
        <v>0.45833333333333331</v>
      </c>
      <c r="G107" s="8" t="s">
        <v>18</v>
      </c>
      <c r="H107" s="8" t="s">
        <v>94</v>
      </c>
      <c r="I107" s="8" t="s">
        <v>78</v>
      </c>
      <c r="K107" s="115" t="str">
        <f>""</f>
        <v/>
      </c>
    </row>
    <row r="108" spans="1:11" ht="11.25" customHeight="1" x14ac:dyDescent="0.2">
      <c r="A108" s="20" t="s">
        <v>10</v>
      </c>
      <c r="B108" s="8">
        <v>1088</v>
      </c>
      <c r="C108" s="8">
        <v>18</v>
      </c>
      <c r="D108" s="41" t="str">
        <f t="shared" si="1"/>
        <v>pátek</v>
      </c>
      <c r="E108" s="9">
        <v>43189</v>
      </c>
      <c r="F108" s="10">
        <v>0.70833333333333337</v>
      </c>
      <c r="G108" s="8" t="s">
        <v>86</v>
      </c>
      <c r="H108" s="8" t="s">
        <v>14</v>
      </c>
      <c r="I108" s="8" t="s">
        <v>51</v>
      </c>
      <c r="J108" s="33" t="s">
        <v>26</v>
      </c>
      <c r="K108" s="115" t="str">
        <f>""</f>
        <v/>
      </c>
    </row>
    <row r="109" spans="1:11" ht="11.25" customHeight="1" x14ac:dyDescent="0.2">
      <c r="A109" s="20" t="s">
        <v>10</v>
      </c>
      <c r="B109" s="8">
        <v>1089</v>
      </c>
      <c r="C109" s="8">
        <v>18</v>
      </c>
      <c r="D109" s="41" t="str">
        <f t="shared" si="1"/>
        <v>pátek</v>
      </c>
      <c r="E109" s="9">
        <v>43189</v>
      </c>
      <c r="F109" s="116">
        <v>0.45833333333333331</v>
      </c>
      <c r="G109" s="8" t="s">
        <v>81</v>
      </c>
      <c r="H109" s="8" t="s">
        <v>80</v>
      </c>
      <c r="I109" s="8" t="s">
        <v>23</v>
      </c>
      <c r="K109" s="115" t="s">
        <v>284</v>
      </c>
    </row>
    <row r="110" spans="1:11" ht="11.25" customHeight="1" x14ac:dyDescent="0.2">
      <c r="A110" s="20" t="s">
        <v>10</v>
      </c>
      <c r="B110" s="8">
        <v>1090</v>
      </c>
      <c r="C110" s="8">
        <v>18</v>
      </c>
      <c r="D110" s="41" t="str">
        <f t="shared" si="1"/>
        <v>pátek</v>
      </c>
      <c r="E110" s="9">
        <v>43189</v>
      </c>
      <c r="F110" s="10">
        <v>0.625</v>
      </c>
      <c r="G110" s="8" t="s">
        <v>25</v>
      </c>
      <c r="H110" s="8" t="s">
        <v>93</v>
      </c>
      <c r="I110" s="8" t="s">
        <v>52</v>
      </c>
      <c r="K110" s="115" t="str">
        <f>""</f>
        <v/>
      </c>
    </row>
    <row r="111" spans="1:11" ht="11.25" customHeight="1" x14ac:dyDescent="0.2">
      <c r="A111" s="8"/>
      <c r="B111" s="8"/>
      <c r="C111" s="8"/>
      <c r="D111" s="8"/>
      <c r="E111" s="9"/>
      <c r="F111" s="10"/>
      <c r="G111" s="8"/>
      <c r="H111" s="8"/>
      <c r="I111" s="8"/>
      <c r="K111" s="115" t="str">
        <f>""</f>
        <v/>
      </c>
    </row>
    <row r="112" spans="1:11" ht="11.25" customHeight="1" x14ac:dyDescent="0.2">
      <c r="A112" s="20" t="s">
        <v>10</v>
      </c>
      <c r="B112" s="8">
        <v>1091</v>
      </c>
      <c r="C112" s="8">
        <v>19</v>
      </c>
      <c r="D112" s="8" t="str">
        <f t="shared" si="1"/>
        <v>sobota</v>
      </c>
      <c r="E112" s="9">
        <v>43190</v>
      </c>
      <c r="F112" s="10">
        <v>0.66666666666666663</v>
      </c>
      <c r="G112" s="8" t="s">
        <v>28</v>
      </c>
      <c r="H112" s="8" t="s">
        <v>78</v>
      </c>
      <c r="I112" s="8" t="s">
        <v>23</v>
      </c>
      <c r="K112" s="115" t="str">
        <f>""</f>
        <v/>
      </c>
    </row>
    <row r="113" spans="1:11" ht="11.25" customHeight="1" x14ac:dyDescent="0.2">
      <c r="A113" s="20" t="s">
        <v>10</v>
      </c>
      <c r="B113" s="8">
        <v>1092</v>
      </c>
      <c r="C113" s="8">
        <v>19</v>
      </c>
      <c r="D113" s="8" t="str">
        <f t="shared" si="1"/>
        <v>sobota</v>
      </c>
      <c r="E113" s="9">
        <v>43190</v>
      </c>
      <c r="F113" s="116">
        <v>0.54166666666666663</v>
      </c>
      <c r="G113" s="8" t="s">
        <v>15</v>
      </c>
      <c r="H113" s="8" t="s">
        <v>16</v>
      </c>
      <c r="I113" s="8" t="s">
        <v>52</v>
      </c>
      <c r="K113" s="115" t="s">
        <v>283</v>
      </c>
    </row>
    <row r="114" spans="1:11" ht="11.25" customHeight="1" x14ac:dyDescent="0.2">
      <c r="A114" s="20" t="s">
        <v>10</v>
      </c>
      <c r="B114" s="8">
        <v>1093</v>
      </c>
      <c r="C114" s="8">
        <v>19</v>
      </c>
      <c r="D114" s="8" t="str">
        <f t="shared" si="1"/>
        <v>sobota</v>
      </c>
      <c r="E114" s="9">
        <v>43190</v>
      </c>
      <c r="F114" s="10">
        <v>0.66666666666666663</v>
      </c>
      <c r="G114" s="8" t="s">
        <v>87</v>
      </c>
      <c r="H114" s="8" t="s">
        <v>26</v>
      </c>
      <c r="I114" s="8" t="s">
        <v>93</v>
      </c>
      <c r="J114" s="33" t="s">
        <v>51</v>
      </c>
      <c r="K114" s="115" t="str">
        <f>""</f>
        <v/>
      </c>
    </row>
    <row r="115" spans="1:11" ht="11.25" customHeight="1" x14ac:dyDescent="0.2">
      <c r="A115" s="20" t="s">
        <v>10</v>
      </c>
      <c r="B115" s="8">
        <v>1094</v>
      </c>
      <c r="C115" s="8">
        <v>19</v>
      </c>
      <c r="D115" s="8" t="str">
        <f t="shared" ref="D115:D174" si="2">TEXT(E115,"DDDD")</f>
        <v>sobota</v>
      </c>
      <c r="E115" s="9">
        <v>43190</v>
      </c>
      <c r="F115" s="10">
        <v>0.66666666666666663</v>
      </c>
      <c r="G115" s="8" t="s">
        <v>85</v>
      </c>
      <c r="H115" s="8" t="s">
        <v>12</v>
      </c>
      <c r="I115" s="8" t="s">
        <v>80</v>
      </c>
      <c r="K115" s="115" t="str">
        <f>""</f>
        <v/>
      </c>
    </row>
    <row r="116" spans="1:11" ht="11.25" customHeight="1" x14ac:dyDescent="0.2">
      <c r="A116" s="20" t="s">
        <v>10</v>
      </c>
      <c r="B116" s="8">
        <v>1095</v>
      </c>
      <c r="C116" s="8">
        <v>19</v>
      </c>
      <c r="D116" s="8" t="str">
        <f t="shared" si="2"/>
        <v>sobota</v>
      </c>
      <c r="E116" s="9">
        <v>43190</v>
      </c>
      <c r="F116" s="10">
        <v>0.45833333333333331</v>
      </c>
      <c r="G116" s="8" t="s">
        <v>18</v>
      </c>
      <c r="H116" s="8" t="s">
        <v>94</v>
      </c>
      <c r="I116" s="8" t="s">
        <v>14</v>
      </c>
      <c r="K116" s="115" t="str">
        <f>""</f>
        <v/>
      </c>
    </row>
    <row r="117" spans="1:11" ht="11.25" customHeight="1" x14ac:dyDescent="0.2">
      <c r="A117" s="8"/>
      <c r="B117" s="8"/>
      <c r="C117" s="8"/>
      <c r="D117" s="8"/>
      <c r="E117" s="9"/>
      <c r="F117" s="10"/>
      <c r="G117" s="8"/>
      <c r="H117" s="8"/>
      <c r="I117" s="8"/>
      <c r="K117" s="115" t="str">
        <f>""</f>
        <v/>
      </c>
    </row>
    <row r="118" spans="1:11" ht="11.25" customHeight="1" x14ac:dyDescent="0.2">
      <c r="A118" s="20" t="s">
        <v>10</v>
      </c>
      <c r="B118" s="8">
        <v>1096</v>
      </c>
      <c r="C118" s="8">
        <v>20</v>
      </c>
      <c r="D118" s="8" t="str">
        <f t="shared" si="2"/>
        <v>sobota</v>
      </c>
      <c r="E118" s="9">
        <v>43197</v>
      </c>
      <c r="F118" s="10">
        <v>0.66666666666666663</v>
      </c>
      <c r="G118" s="8" t="s">
        <v>87</v>
      </c>
      <c r="H118" s="8" t="s">
        <v>26</v>
      </c>
      <c r="I118" s="8" t="s">
        <v>78</v>
      </c>
      <c r="K118" s="115" t="str">
        <f>""</f>
        <v/>
      </c>
    </row>
    <row r="119" spans="1:11" ht="11.25" customHeight="1" x14ac:dyDescent="0.2">
      <c r="A119" s="20" t="s">
        <v>10</v>
      </c>
      <c r="B119" s="8">
        <v>1097</v>
      </c>
      <c r="C119" s="8">
        <v>20</v>
      </c>
      <c r="D119" s="8" t="str">
        <f t="shared" si="2"/>
        <v>sobota</v>
      </c>
      <c r="E119" s="9">
        <v>43197</v>
      </c>
      <c r="F119" s="10">
        <v>0.66666666666666663</v>
      </c>
      <c r="G119" s="8" t="s">
        <v>85</v>
      </c>
      <c r="H119" s="8" t="s">
        <v>12</v>
      </c>
      <c r="I119" s="8" t="s">
        <v>51</v>
      </c>
      <c r="K119" s="115" t="str">
        <f>""</f>
        <v/>
      </c>
    </row>
    <row r="120" spans="1:11" ht="11.25" customHeight="1" x14ac:dyDescent="0.2">
      <c r="A120" s="20" t="s">
        <v>10</v>
      </c>
      <c r="B120" s="8">
        <v>1098</v>
      </c>
      <c r="C120" s="8">
        <v>20</v>
      </c>
      <c r="D120" s="8" t="str">
        <f t="shared" si="2"/>
        <v>sobota</v>
      </c>
      <c r="E120" s="9">
        <v>43197</v>
      </c>
      <c r="F120" s="10">
        <v>0.45833333333333331</v>
      </c>
      <c r="G120" s="8" t="s">
        <v>18</v>
      </c>
      <c r="H120" s="8" t="s">
        <v>94</v>
      </c>
      <c r="I120" s="8" t="s">
        <v>23</v>
      </c>
      <c r="J120" s="33" t="s">
        <v>16</v>
      </c>
      <c r="K120" s="115" t="str">
        <f>""</f>
        <v/>
      </c>
    </row>
    <row r="121" spans="1:11" ht="11.25" customHeight="1" x14ac:dyDescent="0.2">
      <c r="A121" s="20" t="s">
        <v>10</v>
      </c>
      <c r="B121" s="8">
        <v>1099</v>
      </c>
      <c r="C121" s="8">
        <v>20</v>
      </c>
      <c r="D121" s="8" t="str">
        <f t="shared" si="2"/>
        <v>sobota</v>
      </c>
      <c r="E121" s="9">
        <v>43197</v>
      </c>
      <c r="F121" s="10">
        <v>0.70833333333333337</v>
      </c>
      <c r="G121" s="8" t="s">
        <v>86</v>
      </c>
      <c r="H121" s="8" t="s">
        <v>14</v>
      </c>
      <c r="I121" s="8" t="s">
        <v>52</v>
      </c>
      <c r="K121" s="115" t="str">
        <f>""</f>
        <v/>
      </c>
    </row>
    <row r="122" spans="1:11" ht="11.25" customHeight="1" x14ac:dyDescent="0.2">
      <c r="A122" s="20" t="s">
        <v>10</v>
      </c>
      <c r="B122" s="8">
        <v>1100</v>
      </c>
      <c r="C122" s="8">
        <v>20</v>
      </c>
      <c r="D122" s="8" t="str">
        <f t="shared" si="2"/>
        <v>sobota</v>
      </c>
      <c r="E122" s="9">
        <v>43197</v>
      </c>
      <c r="F122" s="116">
        <v>0.45833333333333331</v>
      </c>
      <c r="G122" s="8" t="s">
        <v>81</v>
      </c>
      <c r="H122" s="8" t="s">
        <v>80</v>
      </c>
      <c r="I122" s="8" t="s">
        <v>93</v>
      </c>
      <c r="K122" s="115" t="s">
        <v>284</v>
      </c>
    </row>
    <row r="123" spans="1:11" ht="11.25" customHeight="1" x14ac:dyDescent="0.2">
      <c r="A123" s="8"/>
      <c r="B123" s="8"/>
      <c r="C123" s="8"/>
      <c r="D123" s="8"/>
      <c r="E123" s="9"/>
      <c r="F123" s="10"/>
      <c r="G123" s="8"/>
      <c r="H123" s="8"/>
      <c r="I123" s="8"/>
      <c r="K123" s="115" t="str">
        <f>""</f>
        <v/>
      </c>
    </row>
    <row r="124" spans="1:11" ht="11.25" customHeight="1" x14ac:dyDescent="0.2">
      <c r="A124" s="20" t="s">
        <v>10</v>
      </c>
      <c r="B124" s="8">
        <v>1101</v>
      </c>
      <c r="C124" s="8">
        <v>21</v>
      </c>
      <c r="D124" s="8" t="str">
        <f t="shared" si="2"/>
        <v>sobota</v>
      </c>
      <c r="E124" s="9">
        <v>43204</v>
      </c>
      <c r="F124" s="40">
        <v>0.54166666666666663</v>
      </c>
      <c r="G124" s="8" t="s">
        <v>25</v>
      </c>
      <c r="H124" s="8" t="s">
        <v>93</v>
      </c>
      <c r="I124" s="8" t="s">
        <v>14</v>
      </c>
      <c r="K124" s="55" t="s">
        <v>88</v>
      </c>
    </row>
    <row r="125" spans="1:11" ht="11.25" customHeight="1" x14ac:dyDescent="0.2">
      <c r="A125" s="20" t="s">
        <v>10</v>
      </c>
      <c r="B125" s="8">
        <v>1102</v>
      </c>
      <c r="C125" s="8">
        <v>21</v>
      </c>
      <c r="D125" s="8" t="str">
        <f t="shared" si="2"/>
        <v>sobota</v>
      </c>
      <c r="E125" s="9">
        <v>43204</v>
      </c>
      <c r="F125" s="40">
        <v>0.54166666666666663</v>
      </c>
      <c r="G125" s="8" t="s">
        <v>49</v>
      </c>
      <c r="H125" s="8" t="s">
        <v>52</v>
      </c>
      <c r="I125" s="8" t="s">
        <v>94</v>
      </c>
      <c r="K125" s="55" t="s">
        <v>88</v>
      </c>
    </row>
    <row r="126" spans="1:11" ht="11.25" customHeight="1" x14ac:dyDescent="0.2">
      <c r="A126" s="20" t="s">
        <v>10</v>
      </c>
      <c r="B126" s="8">
        <v>1103</v>
      </c>
      <c r="C126" s="8">
        <v>21</v>
      </c>
      <c r="D126" s="8" t="str">
        <f t="shared" si="2"/>
        <v>sobota</v>
      </c>
      <c r="E126" s="9">
        <v>43204</v>
      </c>
      <c r="F126" s="40">
        <v>0.54166666666666663</v>
      </c>
      <c r="G126" s="8" t="s">
        <v>27</v>
      </c>
      <c r="H126" s="8" t="s">
        <v>23</v>
      </c>
      <c r="I126" s="8" t="s">
        <v>12</v>
      </c>
      <c r="J126" s="33" t="s">
        <v>80</v>
      </c>
      <c r="K126" s="55" t="s">
        <v>88</v>
      </c>
    </row>
    <row r="127" spans="1:11" ht="11.25" customHeight="1" x14ac:dyDescent="0.2">
      <c r="A127" s="20" t="s">
        <v>10</v>
      </c>
      <c r="B127" s="8">
        <v>1104</v>
      </c>
      <c r="C127" s="8">
        <v>21</v>
      </c>
      <c r="D127" s="8" t="str">
        <f t="shared" si="2"/>
        <v>sobota</v>
      </c>
      <c r="E127" s="9">
        <v>43204</v>
      </c>
      <c r="F127" s="40">
        <v>0.54166666666666663</v>
      </c>
      <c r="G127" s="8" t="s">
        <v>84</v>
      </c>
      <c r="H127" s="8" t="s">
        <v>51</v>
      </c>
      <c r="I127" s="8" t="s">
        <v>26</v>
      </c>
      <c r="K127" s="55" t="s">
        <v>88</v>
      </c>
    </row>
    <row r="128" spans="1:11" ht="11.25" customHeight="1" x14ac:dyDescent="0.2">
      <c r="A128" s="20" t="s">
        <v>10</v>
      </c>
      <c r="B128" s="8">
        <v>1105</v>
      </c>
      <c r="C128" s="8">
        <v>21</v>
      </c>
      <c r="D128" s="8" t="str">
        <f t="shared" si="2"/>
        <v>sobota</v>
      </c>
      <c r="E128" s="9">
        <v>43204</v>
      </c>
      <c r="F128" s="40">
        <v>0.54166666666666663</v>
      </c>
      <c r="G128" s="8" t="s">
        <v>28</v>
      </c>
      <c r="H128" s="8" t="s">
        <v>78</v>
      </c>
      <c r="I128" s="8" t="s">
        <v>16</v>
      </c>
      <c r="K128" s="55" t="s">
        <v>88</v>
      </c>
    </row>
    <row r="129" spans="1:11" ht="11.25" customHeight="1" x14ac:dyDescent="0.2">
      <c r="A129" s="8"/>
      <c r="B129" s="8"/>
      <c r="C129" s="8"/>
      <c r="D129" s="8"/>
      <c r="E129" s="9"/>
      <c r="F129" s="10"/>
      <c r="G129" s="8"/>
      <c r="H129" s="8"/>
      <c r="I129" s="8"/>
    </row>
    <row r="130" spans="1:11" ht="11.25" customHeight="1" x14ac:dyDescent="0.2">
      <c r="A130" s="20" t="s">
        <v>10</v>
      </c>
      <c r="B130" s="8">
        <v>1106</v>
      </c>
      <c r="C130" s="8">
        <v>22</v>
      </c>
      <c r="D130" s="8" t="str">
        <f t="shared" si="2"/>
        <v>sobota</v>
      </c>
      <c r="E130" s="9">
        <v>43211</v>
      </c>
      <c r="F130" s="40">
        <v>0.54166666666666663</v>
      </c>
      <c r="G130" s="8" t="s">
        <v>15</v>
      </c>
      <c r="H130" s="8" t="s">
        <v>16</v>
      </c>
      <c r="I130" s="8" t="s">
        <v>51</v>
      </c>
      <c r="K130" s="55" t="s">
        <v>88</v>
      </c>
    </row>
    <row r="131" spans="1:11" ht="11.25" customHeight="1" x14ac:dyDescent="0.2">
      <c r="A131" s="20" t="s">
        <v>10</v>
      </c>
      <c r="B131" s="8">
        <v>1107</v>
      </c>
      <c r="C131" s="8">
        <v>22</v>
      </c>
      <c r="D131" s="8" t="str">
        <f t="shared" si="2"/>
        <v>sobota</v>
      </c>
      <c r="E131" s="9">
        <v>43211</v>
      </c>
      <c r="F131" s="40">
        <v>0.54166666666666663</v>
      </c>
      <c r="G131" s="8" t="s">
        <v>87</v>
      </c>
      <c r="H131" s="8" t="s">
        <v>26</v>
      </c>
      <c r="I131" s="8" t="s">
        <v>23</v>
      </c>
      <c r="K131" s="55" t="s">
        <v>88</v>
      </c>
    </row>
    <row r="132" spans="1:11" ht="11.25" customHeight="1" x14ac:dyDescent="0.2">
      <c r="A132" s="20" t="s">
        <v>10</v>
      </c>
      <c r="B132" s="8">
        <v>1108</v>
      </c>
      <c r="C132" s="8">
        <v>22</v>
      </c>
      <c r="D132" s="8" t="str">
        <f t="shared" si="2"/>
        <v>sobota</v>
      </c>
      <c r="E132" s="9">
        <v>43211</v>
      </c>
      <c r="F132" s="40">
        <v>0.54166666666666663</v>
      </c>
      <c r="G132" s="8" t="s">
        <v>85</v>
      </c>
      <c r="H132" s="8" t="s">
        <v>12</v>
      </c>
      <c r="I132" s="8" t="s">
        <v>52</v>
      </c>
      <c r="J132" s="33" t="s">
        <v>78</v>
      </c>
      <c r="K132" s="55" t="s">
        <v>88</v>
      </c>
    </row>
    <row r="133" spans="1:11" ht="11.25" customHeight="1" x14ac:dyDescent="0.2">
      <c r="A133" s="20" t="s">
        <v>10</v>
      </c>
      <c r="B133" s="8">
        <v>1109</v>
      </c>
      <c r="C133" s="8">
        <v>22</v>
      </c>
      <c r="D133" s="8" t="str">
        <f t="shared" si="2"/>
        <v>sobota</v>
      </c>
      <c r="E133" s="9">
        <v>43211</v>
      </c>
      <c r="F133" s="40">
        <v>0.54166666666666663</v>
      </c>
      <c r="G133" s="8" t="s">
        <v>18</v>
      </c>
      <c r="H133" s="8" t="s">
        <v>94</v>
      </c>
      <c r="I133" s="8" t="s">
        <v>93</v>
      </c>
      <c r="J133" s="36"/>
      <c r="K133" s="55" t="s">
        <v>88</v>
      </c>
    </row>
    <row r="134" spans="1:11" ht="11.25" customHeight="1" x14ac:dyDescent="0.2">
      <c r="A134" s="20" t="s">
        <v>10</v>
      </c>
      <c r="B134" s="8">
        <v>1110</v>
      </c>
      <c r="C134" s="8">
        <v>22</v>
      </c>
      <c r="D134" s="8" t="str">
        <f t="shared" si="2"/>
        <v>sobota</v>
      </c>
      <c r="E134" s="9">
        <v>43211</v>
      </c>
      <c r="F134" s="40">
        <v>0.54166666666666663</v>
      </c>
      <c r="G134" s="8" t="s">
        <v>86</v>
      </c>
      <c r="H134" s="8" t="s">
        <v>14</v>
      </c>
      <c r="I134" s="8" t="s">
        <v>80</v>
      </c>
      <c r="J134" s="36"/>
      <c r="K134" s="55" t="s">
        <v>88</v>
      </c>
    </row>
    <row r="135" spans="1:11" ht="11.25" customHeight="1" x14ac:dyDescent="0.2">
      <c r="A135" s="30"/>
      <c r="B135" s="25"/>
      <c r="C135" s="25"/>
      <c r="D135" s="25"/>
      <c r="E135" s="27"/>
      <c r="F135" s="25"/>
      <c r="G135" s="25"/>
      <c r="H135" s="25"/>
      <c r="I135" s="25"/>
      <c r="J135" s="37"/>
    </row>
    <row r="136" spans="1:11" ht="11.25" customHeight="1" x14ac:dyDescent="0.2">
      <c r="A136" s="20" t="s">
        <v>10</v>
      </c>
      <c r="B136" s="8">
        <v>1111</v>
      </c>
      <c r="C136" s="8" t="s">
        <v>54</v>
      </c>
      <c r="D136" s="8" t="str">
        <f t="shared" si="2"/>
        <v>sobota</v>
      </c>
      <c r="E136" s="9">
        <v>43218</v>
      </c>
      <c r="F136" s="10" t="str">
        <f>""</f>
        <v/>
      </c>
      <c r="G136" s="8" t="s">
        <v>83</v>
      </c>
      <c r="H136" s="8" t="s">
        <v>33</v>
      </c>
      <c r="I136" s="8" t="s">
        <v>34</v>
      </c>
      <c r="K136" s="115" t="str">
        <f>""</f>
        <v/>
      </c>
    </row>
    <row r="137" spans="1:11" ht="11.25" customHeight="1" x14ac:dyDescent="0.2">
      <c r="A137" s="20" t="s">
        <v>10</v>
      </c>
      <c r="B137" s="8">
        <v>1112</v>
      </c>
      <c r="C137" s="8" t="s">
        <v>54</v>
      </c>
      <c r="D137" s="8" t="str">
        <f t="shared" si="2"/>
        <v>sobota</v>
      </c>
      <c r="E137" s="9">
        <v>43218</v>
      </c>
      <c r="F137" s="10" t="str">
        <f>""</f>
        <v/>
      </c>
      <c r="G137" s="8" t="s">
        <v>83</v>
      </c>
      <c r="H137" s="8" t="s">
        <v>35</v>
      </c>
      <c r="I137" s="8" t="s">
        <v>36</v>
      </c>
      <c r="K137" s="115" t="str">
        <f>""</f>
        <v/>
      </c>
    </row>
    <row r="138" spans="1:11" ht="11.25" customHeight="1" x14ac:dyDescent="0.2">
      <c r="A138" s="20" t="s">
        <v>10</v>
      </c>
      <c r="B138" s="8">
        <v>1113</v>
      </c>
      <c r="C138" s="8" t="s">
        <v>54</v>
      </c>
      <c r="D138" s="8" t="str">
        <f t="shared" si="2"/>
        <v>sobota</v>
      </c>
      <c r="E138" s="9">
        <v>43218</v>
      </c>
      <c r="F138" s="10" t="str">
        <f>""</f>
        <v/>
      </c>
      <c r="G138" s="8" t="s">
        <v>83</v>
      </c>
      <c r="H138" s="8" t="s">
        <v>37</v>
      </c>
      <c r="I138" s="8" t="s">
        <v>38</v>
      </c>
      <c r="K138" s="115" t="str">
        <f>""</f>
        <v/>
      </c>
    </row>
    <row r="139" spans="1:11" ht="11.25" customHeight="1" x14ac:dyDescent="0.2">
      <c r="A139" s="20" t="s">
        <v>10</v>
      </c>
      <c r="B139" s="8">
        <v>1114</v>
      </c>
      <c r="C139" s="8" t="s">
        <v>54</v>
      </c>
      <c r="D139" s="8" t="str">
        <f t="shared" si="2"/>
        <v>sobota</v>
      </c>
      <c r="E139" s="9">
        <v>43218</v>
      </c>
      <c r="F139" s="10" t="str">
        <f>""</f>
        <v/>
      </c>
      <c r="G139" s="8" t="s">
        <v>83</v>
      </c>
      <c r="H139" s="8" t="s">
        <v>39</v>
      </c>
      <c r="I139" s="8" t="s">
        <v>40</v>
      </c>
      <c r="K139" s="115" t="str">
        <f>""</f>
        <v/>
      </c>
    </row>
    <row r="140" spans="1:11" ht="11.25" customHeight="1" x14ac:dyDescent="0.2">
      <c r="A140" s="21"/>
      <c r="B140" s="8"/>
      <c r="C140" s="8"/>
      <c r="D140" s="8"/>
      <c r="E140" s="9"/>
      <c r="F140" s="10" t="str">
        <f>""</f>
        <v/>
      </c>
      <c r="G140" s="8"/>
      <c r="H140" s="8"/>
      <c r="I140" s="8"/>
      <c r="K140" s="115" t="str">
        <f>""</f>
        <v/>
      </c>
    </row>
    <row r="141" spans="1:11" ht="11.25" customHeight="1" x14ac:dyDescent="0.2">
      <c r="A141" s="20" t="s">
        <v>10</v>
      </c>
      <c r="B141" s="8">
        <v>1115</v>
      </c>
      <c r="C141" s="8" t="s">
        <v>55</v>
      </c>
      <c r="D141" s="8" t="str">
        <f t="shared" si="2"/>
        <v>neděle</v>
      </c>
      <c r="E141" s="9">
        <v>43219</v>
      </c>
      <c r="F141" s="10" t="str">
        <f>""</f>
        <v/>
      </c>
      <c r="G141" s="8" t="s">
        <v>83</v>
      </c>
      <c r="H141" s="8" t="s">
        <v>33</v>
      </c>
      <c r="I141" s="8" t="s">
        <v>34</v>
      </c>
      <c r="K141" s="115" t="str">
        <f>""</f>
        <v/>
      </c>
    </row>
    <row r="142" spans="1:11" ht="11.25" customHeight="1" x14ac:dyDescent="0.2">
      <c r="A142" s="20" t="s">
        <v>10</v>
      </c>
      <c r="B142" s="8">
        <v>1116</v>
      </c>
      <c r="C142" s="8" t="s">
        <v>55</v>
      </c>
      <c r="D142" s="8" t="str">
        <f t="shared" si="2"/>
        <v>neděle</v>
      </c>
      <c r="E142" s="9">
        <v>43219</v>
      </c>
      <c r="F142" s="10" t="str">
        <f>""</f>
        <v/>
      </c>
      <c r="G142" s="8" t="s">
        <v>83</v>
      </c>
      <c r="H142" s="8" t="s">
        <v>35</v>
      </c>
      <c r="I142" s="8" t="s">
        <v>36</v>
      </c>
      <c r="K142" s="115" t="str">
        <f>""</f>
        <v/>
      </c>
    </row>
    <row r="143" spans="1:11" ht="11.25" customHeight="1" x14ac:dyDescent="0.2">
      <c r="A143" s="20" t="s">
        <v>10</v>
      </c>
      <c r="B143" s="8">
        <v>1117</v>
      </c>
      <c r="C143" s="8" t="s">
        <v>55</v>
      </c>
      <c r="D143" s="8" t="str">
        <f t="shared" si="2"/>
        <v>neděle</v>
      </c>
      <c r="E143" s="9">
        <v>43219</v>
      </c>
      <c r="F143" s="10" t="str">
        <f>""</f>
        <v/>
      </c>
      <c r="G143" s="8" t="s">
        <v>83</v>
      </c>
      <c r="H143" s="8" t="s">
        <v>37</v>
      </c>
      <c r="I143" s="8" t="s">
        <v>38</v>
      </c>
      <c r="K143" s="115" t="str">
        <f>""</f>
        <v/>
      </c>
    </row>
    <row r="144" spans="1:11" ht="11.25" customHeight="1" x14ac:dyDescent="0.2">
      <c r="A144" s="20" t="s">
        <v>10</v>
      </c>
      <c r="B144" s="8">
        <v>1118</v>
      </c>
      <c r="C144" s="8" t="s">
        <v>55</v>
      </c>
      <c r="D144" s="8" t="str">
        <f t="shared" si="2"/>
        <v>neděle</v>
      </c>
      <c r="E144" s="9">
        <v>43219</v>
      </c>
      <c r="F144" s="10" t="str">
        <f>""</f>
        <v/>
      </c>
      <c r="G144" s="8" t="s">
        <v>83</v>
      </c>
      <c r="H144" s="8" t="s">
        <v>39</v>
      </c>
      <c r="I144" s="8" t="s">
        <v>40</v>
      </c>
      <c r="K144" s="115" t="str">
        <f>""</f>
        <v/>
      </c>
    </row>
    <row r="145" spans="1:11" ht="11.25" customHeight="1" x14ac:dyDescent="0.2">
      <c r="A145" s="21"/>
      <c r="B145" s="8"/>
      <c r="C145" s="8"/>
      <c r="D145" s="8"/>
      <c r="E145" s="9"/>
      <c r="F145" s="10" t="str">
        <f>""</f>
        <v/>
      </c>
      <c r="G145" s="8"/>
      <c r="H145" s="8"/>
      <c r="I145" s="8"/>
      <c r="K145" s="115" t="str">
        <f>""</f>
        <v/>
      </c>
    </row>
    <row r="146" spans="1:11" ht="11.25" customHeight="1" x14ac:dyDescent="0.2">
      <c r="A146" s="20" t="s">
        <v>10</v>
      </c>
      <c r="B146" s="8">
        <v>1119</v>
      </c>
      <c r="C146" s="8" t="s">
        <v>56</v>
      </c>
      <c r="D146" s="8" t="str">
        <f t="shared" si="2"/>
        <v>sobota</v>
      </c>
      <c r="E146" s="9">
        <v>43225</v>
      </c>
      <c r="F146" s="10" t="str">
        <f>""</f>
        <v/>
      </c>
      <c r="G146" s="8" t="s">
        <v>83</v>
      </c>
      <c r="H146" s="8" t="s">
        <v>34</v>
      </c>
      <c r="I146" s="8" t="s">
        <v>33</v>
      </c>
      <c r="K146" s="115" t="str">
        <f>""</f>
        <v/>
      </c>
    </row>
    <row r="147" spans="1:11" ht="11.25" customHeight="1" x14ac:dyDescent="0.2">
      <c r="A147" s="20" t="s">
        <v>10</v>
      </c>
      <c r="B147" s="8">
        <v>1120</v>
      </c>
      <c r="C147" s="8" t="s">
        <v>56</v>
      </c>
      <c r="D147" s="8" t="str">
        <f t="shared" si="2"/>
        <v>sobota</v>
      </c>
      <c r="E147" s="9">
        <v>43225</v>
      </c>
      <c r="F147" s="10" t="str">
        <f>""</f>
        <v/>
      </c>
      <c r="G147" s="8" t="s">
        <v>83</v>
      </c>
      <c r="H147" s="8" t="s">
        <v>36</v>
      </c>
      <c r="I147" s="8" t="s">
        <v>35</v>
      </c>
      <c r="K147" s="115" t="str">
        <f>""</f>
        <v/>
      </c>
    </row>
    <row r="148" spans="1:11" ht="11.25" customHeight="1" x14ac:dyDescent="0.2">
      <c r="A148" s="20" t="s">
        <v>10</v>
      </c>
      <c r="B148" s="8">
        <v>1121</v>
      </c>
      <c r="C148" s="8" t="s">
        <v>56</v>
      </c>
      <c r="D148" s="8" t="str">
        <f t="shared" si="2"/>
        <v>sobota</v>
      </c>
      <c r="E148" s="9">
        <v>43225</v>
      </c>
      <c r="F148" s="10" t="str">
        <f>""</f>
        <v/>
      </c>
      <c r="G148" s="8" t="s">
        <v>83</v>
      </c>
      <c r="H148" s="8" t="s">
        <v>38</v>
      </c>
      <c r="I148" s="8" t="s">
        <v>37</v>
      </c>
      <c r="K148" s="115" t="str">
        <f>""</f>
        <v/>
      </c>
    </row>
    <row r="149" spans="1:11" ht="11.25" customHeight="1" x14ac:dyDescent="0.2">
      <c r="A149" s="20" t="s">
        <v>10</v>
      </c>
      <c r="B149" s="8">
        <v>1122</v>
      </c>
      <c r="C149" s="8" t="s">
        <v>56</v>
      </c>
      <c r="D149" s="8" t="str">
        <f t="shared" si="2"/>
        <v>sobota</v>
      </c>
      <c r="E149" s="9">
        <v>43225</v>
      </c>
      <c r="F149" s="10" t="str">
        <f>""</f>
        <v/>
      </c>
      <c r="G149" s="8" t="s">
        <v>83</v>
      </c>
      <c r="H149" s="8" t="s">
        <v>40</v>
      </c>
      <c r="I149" s="8" t="s">
        <v>39</v>
      </c>
      <c r="K149" s="115" t="str">
        <f>""</f>
        <v/>
      </c>
    </row>
    <row r="150" spans="1:11" ht="11.25" customHeight="1" x14ac:dyDescent="0.2">
      <c r="A150" s="21"/>
      <c r="B150" s="8"/>
      <c r="C150" s="8"/>
      <c r="D150" s="8"/>
      <c r="E150" s="9"/>
      <c r="F150" s="10" t="str">
        <f>""</f>
        <v/>
      </c>
      <c r="G150" s="8"/>
      <c r="H150" s="8"/>
      <c r="I150" s="8"/>
      <c r="K150" s="115" t="str">
        <f>""</f>
        <v/>
      </c>
    </row>
    <row r="151" spans="1:11" ht="11.25" customHeight="1" x14ac:dyDescent="0.2">
      <c r="A151" s="20" t="s">
        <v>10</v>
      </c>
      <c r="B151" s="8">
        <v>1123</v>
      </c>
      <c r="C151" s="8" t="s">
        <v>57</v>
      </c>
      <c r="D151" s="8" t="str">
        <f t="shared" si="2"/>
        <v>neděle</v>
      </c>
      <c r="E151" s="9">
        <v>43226</v>
      </c>
      <c r="F151" s="10" t="str">
        <f>""</f>
        <v/>
      </c>
      <c r="G151" s="8" t="s">
        <v>83</v>
      </c>
      <c r="H151" s="8" t="s">
        <v>34</v>
      </c>
      <c r="I151" s="8" t="s">
        <v>33</v>
      </c>
      <c r="K151" s="115" t="str">
        <f>""</f>
        <v/>
      </c>
    </row>
    <row r="152" spans="1:11" ht="11.25" customHeight="1" x14ac:dyDescent="0.2">
      <c r="A152" s="20" t="s">
        <v>10</v>
      </c>
      <c r="B152" s="8">
        <v>1124</v>
      </c>
      <c r="C152" s="8" t="s">
        <v>57</v>
      </c>
      <c r="D152" s="8" t="str">
        <f t="shared" si="2"/>
        <v>neděle</v>
      </c>
      <c r="E152" s="9">
        <v>43226</v>
      </c>
      <c r="F152" s="10" t="str">
        <f>""</f>
        <v/>
      </c>
      <c r="G152" s="8" t="s">
        <v>83</v>
      </c>
      <c r="H152" s="8" t="s">
        <v>36</v>
      </c>
      <c r="I152" s="8" t="s">
        <v>35</v>
      </c>
      <c r="K152" s="115" t="str">
        <f>""</f>
        <v/>
      </c>
    </row>
    <row r="153" spans="1:11" ht="11.25" customHeight="1" x14ac:dyDescent="0.2">
      <c r="A153" s="20" t="s">
        <v>10</v>
      </c>
      <c r="B153" s="8">
        <v>1125</v>
      </c>
      <c r="C153" s="8" t="s">
        <v>57</v>
      </c>
      <c r="D153" s="8" t="str">
        <f t="shared" si="2"/>
        <v>neděle</v>
      </c>
      <c r="E153" s="9">
        <v>43226</v>
      </c>
      <c r="F153" s="10" t="str">
        <f>""</f>
        <v/>
      </c>
      <c r="G153" s="8" t="s">
        <v>83</v>
      </c>
      <c r="H153" s="8" t="s">
        <v>38</v>
      </c>
      <c r="I153" s="8" t="s">
        <v>37</v>
      </c>
      <c r="K153" s="115" t="str">
        <f>""</f>
        <v/>
      </c>
    </row>
    <row r="154" spans="1:11" ht="11.25" customHeight="1" x14ac:dyDescent="0.2">
      <c r="A154" s="20" t="s">
        <v>10</v>
      </c>
      <c r="B154" s="8">
        <v>1126</v>
      </c>
      <c r="C154" s="8" t="s">
        <v>57</v>
      </c>
      <c r="D154" s="8" t="str">
        <f t="shared" si="2"/>
        <v>neděle</v>
      </c>
      <c r="E154" s="9">
        <v>43226</v>
      </c>
      <c r="F154" s="10" t="str">
        <f>""</f>
        <v/>
      </c>
      <c r="G154" s="8" t="s">
        <v>83</v>
      </c>
      <c r="H154" s="8" t="s">
        <v>40</v>
      </c>
      <c r="I154" s="8" t="s">
        <v>39</v>
      </c>
      <c r="K154" s="115" t="str">
        <f>""</f>
        <v/>
      </c>
    </row>
    <row r="155" spans="1:11" ht="11.25" customHeight="1" x14ac:dyDescent="0.2">
      <c r="A155" s="21"/>
      <c r="B155" s="8"/>
      <c r="C155" s="8"/>
      <c r="D155" s="8"/>
      <c r="E155" s="9"/>
      <c r="F155" s="10" t="str">
        <f>""</f>
        <v/>
      </c>
      <c r="G155" s="8"/>
      <c r="H155" s="8"/>
      <c r="I155" s="8"/>
      <c r="K155" s="115" t="str">
        <f>""</f>
        <v/>
      </c>
    </row>
    <row r="156" spans="1:11" ht="11.25" customHeight="1" x14ac:dyDescent="0.2">
      <c r="A156" s="20" t="s">
        <v>10</v>
      </c>
      <c r="B156" s="8">
        <v>1127</v>
      </c>
      <c r="C156" s="8" t="s">
        <v>58</v>
      </c>
      <c r="D156" s="8" t="str">
        <f t="shared" si="2"/>
        <v>úterý</v>
      </c>
      <c r="E156" s="9">
        <v>43228</v>
      </c>
      <c r="F156" s="10" t="str">
        <f>""</f>
        <v/>
      </c>
      <c r="G156" s="8" t="s">
        <v>83</v>
      </c>
      <c r="H156" s="8" t="s">
        <v>33</v>
      </c>
      <c r="I156" s="8" t="s">
        <v>34</v>
      </c>
      <c r="K156" s="115" t="str">
        <f>""</f>
        <v/>
      </c>
    </row>
    <row r="157" spans="1:11" ht="11.25" customHeight="1" x14ac:dyDescent="0.2">
      <c r="A157" s="20" t="s">
        <v>10</v>
      </c>
      <c r="B157" s="8">
        <v>1128</v>
      </c>
      <c r="C157" s="8" t="s">
        <v>58</v>
      </c>
      <c r="D157" s="8" t="str">
        <f t="shared" si="2"/>
        <v>úterý</v>
      </c>
      <c r="E157" s="9">
        <v>43228</v>
      </c>
      <c r="F157" s="10" t="str">
        <f>""</f>
        <v/>
      </c>
      <c r="G157" s="8" t="s">
        <v>83</v>
      </c>
      <c r="H157" s="8" t="s">
        <v>35</v>
      </c>
      <c r="I157" s="8" t="s">
        <v>36</v>
      </c>
      <c r="K157" s="115" t="str">
        <f>""</f>
        <v/>
      </c>
    </row>
    <row r="158" spans="1:11" ht="11.25" customHeight="1" x14ac:dyDescent="0.2">
      <c r="A158" s="20" t="s">
        <v>10</v>
      </c>
      <c r="B158" s="8">
        <v>1129</v>
      </c>
      <c r="C158" s="8" t="s">
        <v>58</v>
      </c>
      <c r="D158" s="8" t="str">
        <f t="shared" si="2"/>
        <v>úterý</v>
      </c>
      <c r="E158" s="9">
        <v>43228</v>
      </c>
      <c r="F158" s="10" t="str">
        <f>""</f>
        <v/>
      </c>
      <c r="G158" s="8" t="s">
        <v>83</v>
      </c>
      <c r="H158" s="8" t="s">
        <v>37</v>
      </c>
      <c r="I158" s="8" t="s">
        <v>38</v>
      </c>
      <c r="K158" s="115" t="str">
        <f>""</f>
        <v/>
      </c>
    </row>
    <row r="159" spans="1:11" ht="11.25" customHeight="1" x14ac:dyDescent="0.2">
      <c r="A159" s="20" t="s">
        <v>10</v>
      </c>
      <c r="B159" s="8">
        <v>1130</v>
      </c>
      <c r="C159" s="8" t="s">
        <v>58</v>
      </c>
      <c r="D159" s="8" t="str">
        <f t="shared" si="2"/>
        <v>úterý</v>
      </c>
      <c r="E159" s="9">
        <v>43228</v>
      </c>
      <c r="F159" s="10" t="str">
        <f>""</f>
        <v/>
      </c>
      <c r="G159" s="8" t="s">
        <v>83</v>
      </c>
      <c r="H159" s="8" t="s">
        <v>39</v>
      </c>
      <c r="I159" s="8" t="s">
        <v>40</v>
      </c>
      <c r="K159" s="115" t="str">
        <f>""</f>
        <v/>
      </c>
    </row>
    <row r="160" spans="1:11" ht="11.25" customHeight="1" x14ac:dyDescent="0.2">
      <c r="A160" s="21"/>
      <c r="B160" s="8"/>
      <c r="C160" s="8"/>
      <c r="D160" s="8"/>
      <c r="E160" s="9"/>
      <c r="F160" s="10" t="str">
        <f>""</f>
        <v/>
      </c>
      <c r="G160" s="8"/>
      <c r="H160" s="8"/>
      <c r="I160" s="8"/>
      <c r="K160" s="115" t="str">
        <f>""</f>
        <v/>
      </c>
    </row>
    <row r="161" spans="1:15" s="1" customFormat="1" ht="11.25" customHeight="1" x14ac:dyDescent="0.15">
      <c r="A161" s="20" t="s">
        <v>10</v>
      </c>
      <c r="B161" s="21">
        <v>1131</v>
      </c>
      <c r="C161" s="21" t="s">
        <v>59</v>
      </c>
      <c r="D161" s="8" t="str">
        <f t="shared" si="2"/>
        <v>sobota</v>
      </c>
      <c r="E161" s="9">
        <v>43232</v>
      </c>
      <c r="F161" s="10" t="str">
        <f>""</f>
        <v/>
      </c>
      <c r="G161" s="8" t="s">
        <v>83</v>
      </c>
      <c r="H161" s="8" t="s">
        <v>60</v>
      </c>
      <c r="I161" s="8" t="s">
        <v>61</v>
      </c>
      <c r="J161" s="34"/>
      <c r="K161" s="115" t="str">
        <f>""</f>
        <v/>
      </c>
      <c r="M161" s="2"/>
      <c r="N161" s="2"/>
      <c r="O161" s="2"/>
    </row>
    <row r="162" spans="1:15" s="1" customFormat="1" ht="11.25" customHeight="1" x14ac:dyDescent="0.15">
      <c r="A162" s="20" t="s">
        <v>10</v>
      </c>
      <c r="B162" s="22">
        <v>1132</v>
      </c>
      <c r="C162" s="21" t="s">
        <v>59</v>
      </c>
      <c r="D162" s="8" t="str">
        <f t="shared" si="2"/>
        <v>sobota</v>
      </c>
      <c r="E162" s="9">
        <v>43232</v>
      </c>
      <c r="F162" s="10" t="str">
        <f>""</f>
        <v/>
      </c>
      <c r="G162" s="8" t="s">
        <v>83</v>
      </c>
      <c r="H162" s="8" t="s">
        <v>60</v>
      </c>
      <c r="I162" s="8" t="s">
        <v>61</v>
      </c>
      <c r="J162" s="34"/>
      <c r="K162" s="115" t="str">
        <f>""</f>
        <v/>
      </c>
      <c r="M162" s="2"/>
      <c r="N162" s="2"/>
      <c r="O162" s="2"/>
    </row>
    <row r="163" spans="1:15" s="1" customFormat="1" ht="11.25" customHeight="1" x14ac:dyDescent="0.15">
      <c r="A163" s="21" t="s">
        <v>32</v>
      </c>
      <c r="B163" s="21"/>
      <c r="C163" s="21" t="s">
        <v>32</v>
      </c>
      <c r="D163" s="8"/>
      <c r="E163" s="9"/>
      <c r="F163" s="10" t="str">
        <f>""</f>
        <v/>
      </c>
      <c r="G163" s="21" t="s">
        <v>32</v>
      </c>
      <c r="H163" s="21" t="s">
        <v>32</v>
      </c>
      <c r="I163" s="21" t="s">
        <v>32</v>
      </c>
      <c r="J163" s="34"/>
      <c r="K163" s="115" t="str">
        <f>""</f>
        <v/>
      </c>
      <c r="M163" s="2"/>
      <c r="N163" s="2"/>
      <c r="O163" s="2"/>
    </row>
    <row r="164" spans="1:15" s="1" customFormat="1" ht="11.25" customHeight="1" x14ac:dyDescent="0.15">
      <c r="A164" s="20" t="s">
        <v>10</v>
      </c>
      <c r="B164" s="21">
        <v>1133</v>
      </c>
      <c r="C164" s="21" t="s">
        <v>62</v>
      </c>
      <c r="D164" s="8" t="str">
        <f t="shared" si="2"/>
        <v>neděle</v>
      </c>
      <c r="E164" s="9">
        <v>43233</v>
      </c>
      <c r="F164" s="10" t="str">
        <f>""</f>
        <v/>
      </c>
      <c r="G164" s="8" t="s">
        <v>83</v>
      </c>
      <c r="H164" s="8" t="s">
        <v>60</v>
      </c>
      <c r="I164" s="8" t="s">
        <v>61</v>
      </c>
      <c r="J164" s="34"/>
      <c r="K164" s="115" t="str">
        <f>""</f>
        <v/>
      </c>
      <c r="M164" s="2"/>
      <c r="N164" s="2"/>
      <c r="O164" s="2"/>
    </row>
    <row r="165" spans="1:15" s="1" customFormat="1" ht="11.25" customHeight="1" x14ac:dyDescent="0.15">
      <c r="A165" s="20" t="s">
        <v>10</v>
      </c>
      <c r="B165" s="22">
        <v>1134</v>
      </c>
      <c r="C165" s="21" t="s">
        <v>62</v>
      </c>
      <c r="D165" s="8" t="str">
        <f t="shared" si="2"/>
        <v>neděle</v>
      </c>
      <c r="E165" s="9">
        <v>43233</v>
      </c>
      <c r="F165" s="10" t="str">
        <f>""</f>
        <v/>
      </c>
      <c r="G165" s="8" t="s">
        <v>83</v>
      </c>
      <c r="H165" s="8" t="s">
        <v>60</v>
      </c>
      <c r="I165" s="8" t="s">
        <v>61</v>
      </c>
      <c r="J165" s="34"/>
      <c r="K165" s="115" t="str">
        <f>""</f>
        <v/>
      </c>
      <c r="M165" s="2"/>
      <c r="N165" s="2"/>
      <c r="O165" s="2"/>
    </row>
    <row r="166" spans="1:15" s="1" customFormat="1" ht="11.25" customHeight="1" x14ac:dyDescent="0.15">
      <c r="A166" s="21" t="s">
        <v>32</v>
      </c>
      <c r="B166" s="21"/>
      <c r="C166" s="21" t="s">
        <v>32</v>
      </c>
      <c r="D166" s="8" t="str">
        <f t="shared" si="2"/>
        <v/>
      </c>
      <c r="E166" s="9" t="s">
        <v>32</v>
      </c>
      <c r="F166" s="10" t="str">
        <f>""</f>
        <v/>
      </c>
      <c r="G166" s="21" t="s">
        <v>32</v>
      </c>
      <c r="H166" s="21" t="s">
        <v>32</v>
      </c>
      <c r="I166" s="21" t="s">
        <v>32</v>
      </c>
      <c r="J166" s="34"/>
      <c r="K166" s="115" t="str">
        <f>""</f>
        <v/>
      </c>
      <c r="M166" s="2"/>
      <c r="N166" s="2"/>
      <c r="O166" s="2"/>
    </row>
    <row r="167" spans="1:15" s="1" customFormat="1" ht="11.25" customHeight="1" x14ac:dyDescent="0.15">
      <c r="A167" s="20" t="s">
        <v>10</v>
      </c>
      <c r="B167" s="21">
        <v>1135</v>
      </c>
      <c r="C167" s="21" t="s">
        <v>63</v>
      </c>
      <c r="D167" s="8" t="str">
        <f t="shared" si="2"/>
        <v>sobota</v>
      </c>
      <c r="E167" s="9">
        <v>43239</v>
      </c>
      <c r="F167" s="10" t="str">
        <f>""</f>
        <v/>
      </c>
      <c r="G167" s="8" t="s">
        <v>83</v>
      </c>
      <c r="H167" s="8" t="s">
        <v>61</v>
      </c>
      <c r="I167" s="8" t="s">
        <v>60</v>
      </c>
      <c r="J167" s="34"/>
      <c r="K167" s="115" t="str">
        <f>""</f>
        <v/>
      </c>
      <c r="M167" s="2"/>
      <c r="N167" s="2"/>
      <c r="O167" s="2"/>
    </row>
    <row r="168" spans="1:15" s="1" customFormat="1" ht="11.25" customHeight="1" x14ac:dyDescent="0.15">
      <c r="A168" s="20" t="s">
        <v>10</v>
      </c>
      <c r="B168" s="22">
        <v>1136</v>
      </c>
      <c r="C168" s="21" t="s">
        <v>63</v>
      </c>
      <c r="D168" s="8" t="str">
        <f t="shared" si="2"/>
        <v>sobota</v>
      </c>
      <c r="E168" s="9">
        <v>43239</v>
      </c>
      <c r="F168" s="10" t="str">
        <f>""</f>
        <v/>
      </c>
      <c r="G168" s="8" t="s">
        <v>83</v>
      </c>
      <c r="H168" s="8" t="s">
        <v>61</v>
      </c>
      <c r="I168" s="8" t="s">
        <v>60</v>
      </c>
      <c r="J168" s="34"/>
      <c r="K168" s="115" t="str">
        <f>""</f>
        <v/>
      </c>
      <c r="M168" s="2"/>
      <c r="N168" s="2"/>
      <c r="O168" s="2"/>
    </row>
    <row r="169" spans="1:15" s="1" customFormat="1" ht="11.25" customHeight="1" x14ac:dyDescent="0.15">
      <c r="A169" s="21" t="s">
        <v>32</v>
      </c>
      <c r="B169" s="21"/>
      <c r="C169" s="21" t="s">
        <v>32</v>
      </c>
      <c r="D169" s="8" t="str">
        <f t="shared" si="2"/>
        <v/>
      </c>
      <c r="E169" s="9" t="s">
        <v>32</v>
      </c>
      <c r="F169" s="10" t="str">
        <f>""</f>
        <v/>
      </c>
      <c r="G169" s="21" t="s">
        <v>32</v>
      </c>
      <c r="H169" s="21" t="s">
        <v>32</v>
      </c>
      <c r="I169" s="21" t="s">
        <v>32</v>
      </c>
      <c r="J169" s="34"/>
      <c r="K169" s="115" t="str">
        <f>""</f>
        <v/>
      </c>
      <c r="M169" s="2"/>
      <c r="N169" s="2"/>
      <c r="O169" s="2"/>
    </row>
    <row r="170" spans="1:15" s="1" customFormat="1" ht="11.25" customHeight="1" x14ac:dyDescent="0.15">
      <c r="A170" s="20" t="s">
        <v>10</v>
      </c>
      <c r="B170" s="21">
        <v>1137</v>
      </c>
      <c r="C170" s="21" t="s">
        <v>64</v>
      </c>
      <c r="D170" s="8" t="str">
        <f t="shared" si="2"/>
        <v>neděle</v>
      </c>
      <c r="E170" s="9">
        <v>43240</v>
      </c>
      <c r="F170" s="10" t="str">
        <f>""</f>
        <v/>
      </c>
      <c r="G170" s="8" t="s">
        <v>83</v>
      </c>
      <c r="H170" s="8" t="s">
        <v>61</v>
      </c>
      <c r="I170" s="8" t="s">
        <v>60</v>
      </c>
      <c r="J170" s="34"/>
      <c r="K170" s="115" t="str">
        <f>""</f>
        <v/>
      </c>
      <c r="M170" s="2"/>
      <c r="N170" s="2"/>
      <c r="O170" s="2"/>
    </row>
    <row r="171" spans="1:15" s="1" customFormat="1" ht="11.25" customHeight="1" x14ac:dyDescent="0.15">
      <c r="A171" s="20" t="s">
        <v>10</v>
      </c>
      <c r="B171" s="22">
        <v>1138</v>
      </c>
      <c r="C171" s="21" t="s">
        <v>64</v>
      </c>
      <c r="D171" s="8" t="str">
        <f t="shared" si="2"/>
        <v>neděle</v>
      </c>
      <c r="E171" s="9">
        <v>43240</v>
      </c>
      <c r="F171" s="10" t="str">
        <f>""</f>
        <v/>
      </c>
      <c r="G171" s="8" t="s">
        <v>83</v>
      </c>
      <c r="H171" s="8" t="s">
        <v>61</v>
      </c>
      <c r="I171" s="8" t="s">
        <v>60</v>
      </c>
      <c r="J171" s="34"/>
      <c r="K171" s="115" t="str">
        <f>""</f>
        <v/>
      </c>
      <c r="M171" s="2"/>
      <c r="N171" s="2"/>
      <c r="O171" s="2"/>
    </row>
    <row r="172" spans="1:15" s="1" customFormat="1" ht="11.25" customHeight="1" x14ac:dyDescent="0.15">
      <c r="A172" s="21" t="s">
        <v>32</v>
      </c>
      <c r="B172" s="21" t="s">
        <v>32</v>
      </c>
      <c r="C172" s="21" t="s">
        <v>32</v>
      </c>
      <c r="D172" s="8" t="str">
        <f t="shared" si="2"/>
        <v/>
      </c>
      <c r="E172" s="9" t="s">
        <v>32</v>
      </c>
      <c r="F172" s="10" t="str">
        <f>""</f>
        <v/>
      </c>
      <c r="G172" s="21" t="s">
        <v>32</v>
      </c>
      <c r="H172" s="21" t="s">
        <v>32</v>
      </c>
      <c r="I172" s="21" t="s">
        <v>32</v>
      </c>
      <c r="J172" s="34"/>
      <c r="K172" s="115" t="str">
        <f>""</f>
        <v/>
      </c>
      <c r="M172" s="2"/>
      <c r="N172" s="2"/>
      <c r="O172" s="2"/>
    </row>
    <row r="173" spans="1:15" s="1" customFormat="1" ht="11.25" customHeight="1" x14ac:dyDescent="0.15">
      <c r="A173" s="20" t="s">
        <v>10</v>
      </c>
      <c r="B173" s="21">
        <v>1139</v>
      </c>
      <c r="C173" s="21" t="s">
        <v>65</v>
      </c>
      <c r="D173" s="8" t="str">
        <f t="shared" si="2"/>
        <v>sobota</v>
      </c>
      <c r="E173" s="9">
        <v>43246</v>
      </c>
      <c r="F173" s="10" t="str">
        <f>""</f>
        <v/>
      </c>
      <c r="G173" s="8" t="s">
        <v>83</v>
      </c>
      <c r="H173" s="8" t="s">
        <v>60</v>
      </c>
      <c r="I173" s="8" t="s">
        <v>61</v>
      </c>
      <c r="J173" s="34"/>
      <c r="K173" s="115" t="str">
        <f>""</f>
        <v/>
      </c>
      <c r="M173" s="2"/>
      <c r="N173" s="2"/>
      <c r="O173" s="2"/>
    </row>
    <row r="174" spans="1:15" s="1" customFormat="1" ht="11.25" customHeight="1" x14ac:dyDescent="0.15">
      <c r="A174" s="20" t="s">
        <v>10</v>
      </c>
      <c r="B174" s="22">
        <v>1140</v>
      </c>
      <c r="C174" s="21" t="s">
        <v>65</v>
      </c>
      <c r="D174" s="8" t="str">
        <f t="shared" si="2"/>
        <v>sobota</v>
      </c>
      <c r="E174" s="9">
        <v>43246</v>
      </c>
      <c r="F174" s="10" t="str">
        <f>""</f>
        <v/>
      </c>
      <c r="G174" s="8" t="s">
        <v>83</v>
      </c>
      <c r="H174" s="8" t="s">
        <v>60</v>
      </c>
      <c r="I174" s="8" t="s">
        <v>61</v>
      </c>
      <c r="J174" s="34"/>
      <c r="K174" s="115" t="str">
        <f>""</f>
        <v/>
      </c>
      <c r="M174" s="2"/>
      <c r="N174" s="2"/>
      <c r="O174" s="2"/>
    </row>
    <row r="175" spans="1:15" s="1" customFormat="1" ht="11.25" customHeight="1" x14ac:dyDescent="0.15">
      <c r="A175" s="21" t="s">
        <v>32</v>
      </c>
      <c r="B175" s="21" t="s">
        <v>32</v>
      </c>
      <c r="C175" s="21" t="s">
        <v>32</v>
      </c>
      <c r="D175" s="8" t="str">
        <f t="shared" ref="D175:D193" si="3">TEXT(E175,"DDDD")</f>
        <v/>
      </c>
      <c r="E175" s="9" t="s">
        <v>32</v>
      </c>
      <c r="F175" s="10" t="str">
        <f>""</f>
        <v/>
      </c>
      <c r="G175" s="21" t="s">
        <v>32</v>
      </c>
      <c r="H175" s="21" t="s">
        <v>32</v>
      </c>
      <c r="I175" s="21" t="s">
        <v>32</v>
      </c>
      <c r="J175" s="34"/>
      <c r="K175" s="115" t="str">
        <f>""</f>
        <v/>
      </c>
      <c r="M175" s="2"/>
      <c r="N175" s="2"/>
      <c r="O175" s="2"/>
    </row>
    <row r="176" spans="1:15" s="1" customFormat="1" ht="11.25" customHeight="1" x14ac:dyDescent="0.15">
      <c r="A176" s="20" t="s">
        <v>10</v>
      </c>
      <c r="B176" s="21">
        <v>1141</v>
      </c>
      <c r="C176" s="21" t="s">
        <v>66</v>
      </c>
      <c r="D176" s="8" t="str">
        <f t="shared" si="3"/>
        <v>sobota</v>
      </c>
      <c r="E176" s="9">
        <v>43253</v>
      </c>
      <c r="F176" s="10" t="str">
        <f>""</f>
        <v/>
      </c>
      <c r="G176" s="8" t="s">
        <v>83</v>
      </c>
      <c r="H176" s="8" t="s">
        <v>43</v>
      </c>
      <c r="I176" s="8" t="s">
        <v>44</v>
      </c>
      <c r="J176" s="34"/>
      <c r="K176" s="115" t="str">
        <f>""</f>
        <v/>
      </c>
      <c r="M176" s="2"/>
      <c r="N176" s="2"/>
      <c r="O176" s="2"/>
    </row>
    <row r="177" spans="1:15" s="1" customFormat="1" ht="11.25" customHeight="1" x14ac:dyDescent="0.15">
      <c r="A177" s="21"/>
      <c r="B177" s="21"/>
      <c r="C177" s="21"/>
      <c r="D177" s="8"/>
      <c r="E177" s="9"/>
      <c r="F177" s="10" t="str">
        <f>""</f>
        <v/>
      </c>
      <c r="G177" s="21"/>
      <c r="H177" s="21"/>
      <c r="I177" s="21"/>
      <c r="J177" s="34"/>
      <c r="K177" s="115" t="str">
        <f>""</f>
        <v/>
      </c>
      <c r="M177" s="2"/>
      <c r="N177" s="2"/>
      <c r="O177" s="2"/>
    </row>
    <row r="178" spans="1:15" s="1" customFormat="1" ht="11.25" customHeight="1" x14ac:dyDescent="0.15">
      <c r="A178" s="20" t="s">
        <v>10</v>
      </c>
      <c r="B178" s="21">
        <v>1142</v>
      </c>
      <c r="C178" s="21" t="s">
        <v>67</v>
      </c>
      <c r="D178" s="8" t="str">
        <f t="shared" si="3"/>
        <v>neděle</v>
      </c>
      <c r="E178" s="9">
        <v>43254</v>
      </c>
      <c r="F178" s="10" t="str">
        <f>""</f>
        <v/>
      </c>
      <c r="G178" s="8" t="s">
        <v>83</v>
      </c>
      <c r="H178" s="8" t="s">
        <v>43</v>
      </c>
      <c r="I178" s="8" t="s">
        <v>44</v>
      </c>
      <c r="J178" s="34"/>
      <c r="K178" s="115" t="str">
        <f>""</f>
        <v/>
      </c>
      <c r="M178" s="2"/>
      <c r="N178" s="2"/>
      <c r="O178" s="2"/>
    </row>
    <row r="179" spans="1:15" s="1" customFormat="1" ht="11.25" customHeight="1" x14ac:dyDescent="0.15">
      <c r="A179" s="21"/>
      <c r="B179" s="21"/>
      <c r="C179" s="21"/>
      <c r="D179" s="8"/>
      <c r="E179" s="9"/>
      <c r="F179" s="10" t="str">
        <f>""</f>
        <v/>
      </c>
      <c r="G179" s="21"/>
      <c r="H179" s="21"/>
      <c r="I179" s="21"/>
      <c r="J179" s="34"/>
      <c r="K179" s="115" t="str">
        <f>""</f>
        <v/>
      </c>
      <c r="M179" s="2"/>
      <c r="N179" s="2"/>
      <c r="O179" s="2"/>
    </row>
    <row r="180" spans="1:15" s="1" customFormat="1" ht="11.25" customHeight="1" x14ac:dyDescent="0.15">
      <c r="A180" s="20" t="s">
        <v>10</v>
      </c>
      <c r="B180" s="21">
        <v>1143</v>
      </c>
      <c r="C180" s="21" t="s">
        <v>68</v>
      </c>
      <c r="D180" s="8" t="str">
        <f t="shared" si="3"/>
        <v>sobota</v>
      </c>
      <c r="E180" s="9">
        <v>43260</v>
      </c>
      <c r="F180" s="10" t="str">
        <f>""</f>
        <v/>
      </c>
      <c r="G180" s="8" t="s">
        <v>83</v>
      </c>
      <c r="H180" s="8" t="s">
        <v>44</v>
      </c>
      <c r="I180" s="8" t="s">
        <v>43</v>
      </c>
      <c r="J180" s="34"/>
      <c r="K180" s="115" t="str">
        <f>""</f>
        <v/>
      </c>
      <c r="M180" s="2"/>
      <c r="N180" s="2"/>
      <c r="O180" s="2"/>
    </row>
    <row r="181" spans="1:15" s="1" customFormat="1" ht="11.25" customHeight="1" x14ac:dyDescent="0.15">
      <c r="A181" s="21"/>
      <c r="B181" s="21"/>
      <c r="C181" s="21"/>
      <c r="D181" s="8"/>
      <c r="E181" s="9"/>
      <c r="F181" s="10" t="str">
        <f>""</f>
        <v/>
      </c>
      <c r="G181" s="21"/>
      <c r="H181" s="21"/>
      <c r="I181" s="21"/>
      <c r="J181" s="34"/>
      <c r="K181" s="115" t="str">
        <f>""</f>
        <v/>
      </c>
      <c r="M181" s="2"/>
      <c r="N181" s="2"/>
      <c r="O181" s="2"/>
    </row>
    <row r="182" spans="1:15" s="1" customFormat="1" ht="11.25" customHeight="1" x14ac:dyDescent="0.15">
      <c r="A182" s="20" t="s">
        <v>10</v>
      </c>
      <c r="B182" s="21">
        <v>1144</v>
      </c>
      <c r="C182" s="21" t="s">
        <v>69</v>
      </c>
      <c r="D182" s="8" t="str">
        <f t="shared" si="3"/>
        <v>neděle</v>
      </c>
      <c r="E182" s="9">
        <v>43261</v>
      </c>
      <c r="F182" s="10" t="str">
        <f>""</f>
        <v/>
      </c>
      <c r="G182" s="8" t="s">
        <v>83</v>
      </c>
      <c r="H182" s="8" t="s">
        <v>44</v>
      </c>
      <c r="I182" s="8" t="s">
        <v>43</v>
      </c>
      <c r="J182" s="34"/>
      <c r="K182" s="115" t="str">
        <f>""</f>
        <v/>
      </c>
      <c r="M182" s="2"/>
      <c r="N182" s="2"/>
      <c r="O182" s="2"/>
    </row>
    <row r="183" spans="1:15" s="1" customFormat="1" ht="11.25" customHeight="1" x14ac:dyDescent="0.15">
      <c r="A183" s="21"/>
      <c r="B183" s="21"/>
      <c r="C183" s="21"/>
      <c r="D183" s="8"/>
      <c r="E183" s="9"/>
      <c r="F183" s="10" t="str">
        <f>""</f>
        <v/>
      </c>
      <c r="G183" s="21"/>
      <c r="H183" s="21"/>
      <c r="I183" s="21"/>
      <c r="J183" s="34"/>
      <c r="K183" s="115" t="str">
        <f>""</f>
        <v/>
      </c>
      <c r="M183" s="2"/>
      <c r="N183" s="2"/>
      <c r="O183" s="2"/>
    </row>
    <row r="184" spans="1:15" s="1" customFormat="1" ht="11.25" customHeight="1" x14ac:dyDescent="0.15">
      <c r="A184" s="20" t="s">
        <v>10</v>
      </c>
      <c r="B184" s="21">
        <v>1145</v>
      </c>
      <c r="C184" s="21" t="s">
        <v>70</v>
      </c>
      <c r="D184" s="8" t="str">
        <f t="shared" si="3"/>
        <v>sobota</v>
      </c>
      <c r="E184" s="9">
        <v>43267</v>
      </c>
      <c r="F184" s="10" t="str">
        <f>""</f>
        <v/>
      </c>
      <c r="G184" s="8" t="s">
        <v>83</v>
      </c>
      <c r="H184" s="8" t="s">
        <v>43</v>
      </c>
      <c r="I184" s="8" t="s">
        <v>44</v>
      </c>
      <c r="J184" s="34"/>
      <c r="K184" s="115" t="str">
        <f>""</f>
        <v/>
      </c>
      <c r="M184" s="2"/>
      <c r="N184" s="2"/>
      <c r="O184" s="2"/>
    </row>
    <row r="185" spans="1:15" s="1" customFormat="1" ht="11.25" customHeight="1" x14ac:dyDescent="0.15">
      <c r="A185" s="30"/>
      <c r="B185" s="30"/>
      <c r="C185" s="30"/>
      <c r="D185" s="25"/>
      <c r="E185" s="27"/>
      <c r="F185" s="29" t="str">
        <f>""</f>
        <v/>
      </c>
      <c r="G185" s="30"/>
      <c r="H185" s="30"/>
      <c r="I185" s="30"/>
      <c r="J185" s="37"/>
      <c r="K185" s="115" t="str">
        <f>""</f>
        <v/>
      </c>
      <c r="M185" s="2"/>
      <c r="N185" s="2"/>
      <c r="O185" s="2"/>
    </row>
    <row r="186" spans="1:15" s="1" customFormat="1" ht="11.25" customHeight="1" x14ac:dyDescent="0.15">
      <c r="A186" s="20" t="s">
        <v>10</v>
      </c>
      <c r="B186" s="21">
        <v>1146</v>
      </c>
      <c r="C186" s="24" t="str">
        <f>""</f>
        <v/>
      </c>
      <c r="D186" s="24" t="s">
        <v>11</v>
      </c>
      <c r="E186" s="28">
        <v>43218</v>
      </c>
      <c r="F186" s="24" t="str">
        <f>""</f>
        <v/>
      </c>
      <c r="G186" s="24" t="s">
        <v>89</v>
      </c>
      <c r="H186" s="32" t="str">
        <f>""</f>
        <v/>
      </c>
      <c r="I186" s="32" t="str">
        <f>""</f>
        <v/>
      </c>
      <c r="J186" s="34"/>
      <c r="K186" s="115" t="str">
        <f>""</f>
        <v/>
      </c>
      <c r="M186" s="2"/>
      <c r="N186" s="2"/>
      <c r="O186" s="2"/>
    </row>
    <row r="187" spans="1:15" s="1" customFormat="1" ht="11.25" customHeight="1" x14ac:dyDescent="0.15">
      <c r="A187" s="20" t="s">
        <v>10</v>
      </c>
      <c r="B187" s="22">
        <v>1147</v>
      </c>
      <c r="C187" s="24" t="str">
        <f>""</f>
        <v/>
      </c>
      <c r="D187" s="24" t="s">
        <v>11</v>
      </c>
      <c r="E187" s="28">
        <v>43225</v>
      </c>
      <c r="F187" s="24" t="str">
        <f>""</f>
        <v/>
      </c>
      <c r="G187" s="24" t="s">
        <v>89</v>
      </c>
      <c r="H187" s="32" t="str">
        <f>""</f>
        <v/>
      </c>
      <c r="I187" s="32" t="str">
        <f>""</f>
        <v/>
      </c>
      <c r="J187" s="34"/>
      <c r="K187" s="115" t="str">
        <f>""</f>
        <v/>
      </c>
      <c r="M187" s="2"/>
      <c r="N187" s="2"/>
      <c r="O187" s="2"/>
    </row>
    <row r="188" spans="1:15" x14ac:dyDescent="0.2">
      <c r="A188" s="20" t="s">
        <v>10</v>
      </c>
      <c r="B188" s="22">
        <v>1148</v>
      </c>
      <c r="C188" s="24" t="str">
        <f>""</f>
        <v/>
      </c>
      <c r="D188" s="24" t="s">
        <v>11</v>
      </c>
      <c r="E188" s="28">
        <v>43232</v>
      </c>
      <c r="F188" s="24" t="str">
        <f>""</f>
        <v/>
      </c>
      <c r="G188" s="24" t="s">
        <v>89</v>
      </c>
      <c r="H188" s="32" t="str">
        <f>""</f>
        <v/>
      </c>
      <c r="I188" s="32" t="str">
        <f>""</f>
        <v/>
      </c>
      <c r="K188" s="115" t="str">
        <f>""</f>
        <v/>
      </c>
    </row>
    <row r="189" spans="1:15" x14ac:dyDescent="0.2">
      <c r="A189" s="20" t="s">
        <v>10</v>
      </c>
      <c r="B189" s="22">
        <v>1149</v>
      </c>
      <c r="C189" s="24" t="str">
        <f>""</f>
        <v/>
      </c>
      <c r="D189" s="24" t="s">
        <v>11</v>
      </c>
      <c r="E189" s="28">
        <v>43239</v>
      </c>
      <c r="F189" s="24" t="str">
        <f>""</f>
        <v/>
      </c>
      <c r="G189" s="24" t="s">
        <v>89</v>
      </c>
      <c r="H189" s="32" t="str">
        <f>""</f>
        <v/>
      </c>
      <c r="I189" s="32" t="str">
        <f>""</f>
        <v/>
      </c>
      <c r="K189" s="115" t="str">
        <f>""</f>
        <v/>
      </c>
    </row>
    <row r="190" spans="1:15" x14ac:dyDescent="0.2">
      <c r="A190" s="20" t="s">
        <v>10</v>
      </c>
      <c r="B190" s="22">
        <v>1150</v>
      </c>
      <c r="C190" s="24" t="str">
        <f>""</f>
        <v/>
      </c>
      <c r="D190" s="24" t="s">
        <v>11</v>
      </c>
      <c r="E190" s="28">
        <v>43246</v>
      </c>
      <c r="F190" s="24" t="str">
        <f>""</f>
        <v/>
      </c>
      <c r="G190" s="24" t="s">
        <v>89</v>
      </c>
      <c r="H190" s="32" t="str">
        <f>""</f>
        <v/>
      </c>
      <c r="I190" s="32" t="str">
        <f>""</f>
        <v/>
      </c>
      <c r="K190" s="115" t="str">
        <f>""</f>
        <v/>
      </c>
    </row>
    <row r="191" spans="1:15" x14ac:dyDescent="0.2">
      <c r="A191" s="20" t="s">
        <v>10</v>
      </c>
      <c r="B191" s="22">
        <v>1151</v>
      </c>
      <c r="C191" s="24" t="str">
        <f>""</f>
        <v/>
      </c>
      <c r="D191" s="24" t="s">
        <v>11</v>
      </c>
      <c r="E191" s="28">
        <v>43253</v>
      </c>
      <c r="F191" s="24" t="str">
        <f>""</f>
        <v/>
      </c>
      <c r="G191" s="24" t="s">
        <v>89</v>
      </c>
      <c r="H191" s="32" t="str">
        <f>""</f>
        <v/>
      </c>
      <c r="I191" s="32" t="str">
        <f>""</f>
        <v/>
      </c>
      <c r="K191" s="115" t="str">
        <f>""</f>
        <v/>
      </c>
    </row>
    <row r="192" spans="1:15" x14ac:dyDescent="0.2">
      <c r="A192" s="26"/>
      <c r="B192" s="26"/>
      <c r="C192" s="26"/>
      <c r="D192" s="26"/>
      <c r="E192" s="26"/>
      <c r="F192" s="29" t="str">
        <f>""</f>
        <v/>
      </c>
      <c r="G192" s="26"/>
      <c r="H192" s="31" t="str">
        <f>""</f>
        <v/>
      </c>
      <c r="I192" s="31" t="str">
        <f>""</f>
        <v/>
      </c>
      <c r="J192" s="37"/>
      <c r="K192" s="115" t="str">
        <f>""</f>
        <v/>
      </c>
    </row>
    <row r="193" spans="1:11" x14ac:dyDescent="0.2">
      <c r="A193" s="20" t="s">
        <v>10</v>
      </c>
      <c r="B193" s="22">
        <v>1152</v>
      </c>
      <c r="C193" s="23" t="s">
        <v>45</v>
      </c>
      <c r="D193" s="8" t="str">
        <f t="shared" si="3"/>
        <v>sobota</v>
      </c>
      <c r="E193" s="9">
        <v>43260</v>
      </c>
      <c r="F193" s="10" t="str">
        <f>""</f>
        <v/>
      </c>
      <c r="G193" s="24" t="s">
        <v>82</v>
      </c>
      <c r="H193" s="24" t="s">
        <v>92</v>
      </c>
      <c r="I193" s="24" t="s">
        <v>90</v>
      </c>
      <c r="K193" s="115" t="str">
        <f>""</f>
        <v/>
      </c>
    </row>
    <row r="194" spans="1:11" x14ac:dyDescent="0.2">
      <c r="F194" s="10" t="str">
        <f>""</f>
        <v/>
      </c>
      <c r="H194" s="22" t="str">
        <f>""</f>
        <v/>
      </c>
      <c r="I194" s="22" t="str">
        <f>""</f>
        <v/>
      </c>
      <c r="K194" s="115" t="str">
        <f>""</f>
        <v/>
      </c>
    </row>
    <row r="195" spans="1:11" x14ac:dyDescent="0.2">
      <c r="A195" s="20" t="s">
        <v>10</v>
      </c>
      <c r="B195" s="22">
        <v>1153</v>
      </c>
      <c r="C195" s="23" t="s">
        <v>45</v>
      </c>
      <c r="D195" s="8" t="str">
        <f>TEXT(E195,"DDDD")</f>
        <v>sobota</v>
      </c>
      <c r="E195" s="9">
        <v>43267</v>
      </c>
      <c r="F195" s="10" t="str">
        <f>""</f>
        <v/>
      </c>
      <c r="G195" s="24" t="s">
        <v>82</v>
      </c>
      <c r="H195" s="24" t="s">
        <v>90</v>
      </c>
      <c r="I195" s="24" t="s">
        <v>92</v>
      </c>
      <c r="K195" s="115" t="str">
        <f>""</f>
        <v/>
      </c>
    </row>
    <row r="196" spans="1:11" x14ac:dyDescent="0.2">
      <c r="F196" s="10" t="str">
        <f>""</f>
        <v/>
      </c>
      <c r="H196" s="22" t="str">
        <f>""</f>
        <v/>
      </c>
      <c r="I196" s="22" t="str">
        <f>""</f>
        <v/>
      </c>
      <c r="K196" s="115" t="str">
        <f>""</f>
        <v/>
      </c>
    </row>
    <row r="197" spans="1:11" x14ac:dyDescent="0.2">
      <c r="A197" s="20" t="s">
        <v>10</v>
      </c>
      <c r="B197" s="22">
        <v>1154</v>
      </c>
      <c r="C197" s="23" t="s">
        <v>45</v>
      </c>
      <c r="D197" s="8" t="str">
        <f>TEXT(E197,"DDDD")</f>
        <v>neděle</v>
      </c>
      <c r="E197" s="9">
        <v>43268</v>
      </c>
      <c r="F197" s="10" t="str">
        <f>""</f>
        <v/>
      </c>
      <c r="G197" s="24" t="s">
        <v>82</v>
      </c>
      <c r="H197" s="24" t="s">
        <v>90</v>
      </c>
      <c r="I197" s="24" t="s">
        <v>92</v>
      </c>
      <c r="K197" s="115" t="str">
        <f>""</f>
        <v/>
      </c>
    </row>
    <row r="199" spans="1:11" x14ac:dyDescent="0.2">
      <c r="G199" s="8"/>
      <c r="H199" s="8"/>
      <c r="I199" s="8"/>
    </row>
    <row r="200" spans="1:11" x14ac:dyDescent="0.2">
      <c r="F200" s="10"/>
      <c r="G200" s="8"/>
      <c r="H200" s="8"/>
      <c r="I200" s="8"/>
    </row>
    <row r="201" spans="1:11" x14ac:dyDescent="0.2">
      <c r="F201" s="10"/>
      <c r="G201" s="8"/>
      <c r="H201" s="8"/>
      <c r="I201" s="8"/>
    </row>
    <row r="202" spans="1:11" x14ac:dyDescent="0.2">
      <c r="F202" s="10"/>
      <c r="G202" s="8"/>
      <c r="H202" s="8"/>
      <c r="I202" s="8"/>
      <c r="J202" s="33"/>
    </row>
    <row r="203" spans="1:11" x14ac:dyDescent="0.2">
      <c r="F203" s="10"/>
      <c r="G203" s="8"/>
      <c r="H203" s="8"/>
      <c r="I203" s="8"/>
    </row>
    <row r="204" spans="1:11" x14ac:dyDescent="0.2">
      <c r="F204" s="10"/>
      <c r="G204" s="8"/>
      <c r="H204" s="8"/>
      <c r="I204" s="8"/>
    </row>
  </sheetData>
  <sortState ref="K6:L16">
    <sortCondition ref="L6:L16"/>
  </sortState>
  <mergeCells count="1">
    <mergeCell ref="A1:I1"/>
  </mergeCells>
  <phoneticPr fontId="34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75"/>
  <sheetViews>
    <sheetView workbookViewId="0">
      <selection activeCell="G19" sqref="G19"/>
    </sheetView>
  </sheetViews>
  <sheetFormatPr defaultRowHeight="11.25" x14ac:dyDescent="0.2"/>
  <cols>
    <col min="1" max="1" width="9.1640625" style="24" customWidth="1"/>
    <col min="2" max="2" width="10" style="24" customWidth="1"/>
    <col min="3" max="3" width="5.83203125" style="24" customWidth="1"/>
    <col min="4" max="4" width="9.1640625" style="24" customWidth="1"/>
    <col min="5" max="5" width="10.6640625" style="28" customWidth="1"/>
    <col min="6" max="6" width="8.33203125" customWidth="1"/>
    <col min="7" max="7" width="23.33203125" style="44" customWidth="1"/>
    <col min="8" max="9" width="35" style="44" customWidth="1"/>
    <col min="10" max="10" width="46" style="44" customWidth="1"/>
    <col min="11" max="11" width="9.33203125" customWidth="1"/>
  </cols>
  <sheetData>
    <row r="1" spans="1:10" ht="28.5" customHeight="1" x14ac:dyDescent="0.3">
      <c r="A1" s="217" t="s">
        <v>96</v>
      </c>
      <c r="B1" s="217"/>
      <c r="C1" s="217"/>
      <c r="D1" s="217"/>
      <c r="E1" s="217"/>
      <c r="F1" s="217"/>
      <c r="G1" s="217"/>
      <c r="H1" s="217"/>
      <c r="I1" s="217"/>
    </row>
    <row r="2" spans="1:10" ht="3.75" customHeight="1" x14ac:dyDescent="0.3">
      <c r="A2" s="45"/>
      <c r="B2" s="45"/>
      <c r="C2" s="45"/>
      <c r="D2" s="45"/>
      <c r="E2" s="45"/>
      <c r="F2" s="45"/>
      <c r="G2" s="45"/>
      <c r="H2" s="45"/>
      <c r="I2" s="45"/>
    </row>
    <row r="3" spans="1:10" x14ac:dyDescent="0.2">
      <c r="A3" s="46" t="s">
        <v>0</v>
      </c>
      <c r="B3" s="47" t="s">
        <v>1</v>
      </c>
      <c r="C3" s="47" t="s">
        <v>2</v>
      </c>
      <c r="D3" s="47" t="s">
        <v>3</v>
      </c>
      <c r="E3" s="48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9" t="s">
        <v>9</v>
      </c>
    </row>
    <row r="4" spans="1:10" x14ac:dyDescent="0.2">
      <c r="A4" s="50" t="s">
        <v>97</v>
      </c>
      <c r="B4" s="24">
        <v>2001</v>
      </c>
      <c r="C4" s="24">
        <v>1</v>
      </c>
      <c r="D4" s="51" t="str">
        <f>TEXT(E4,"DDDD")</f>
        <v>neděle</v>
      </c>
      <c r="E4" s="52">
        <v>42988</v>
      </c>
      <c r="F4" s="53">
        <v>0.58333333333333337</v>
      </c>
      <c r="G4" s="24" t="s">
        <v>98</v>
      </c>
      <c r="H4" s="24" t="s">
        <v>270</v>
      </c>
      <c r="I4" s="24" t="s">
        <v>239</v>
      </c>
      <c r="J4" s="114" t="str">
        <f>""</f>
        <v/>
      </c>
    </row>
    <row r="5" spans="1:10" x14ac:dyDescent="0.2">
      <c r="A5" s="50" t="s">
        <v>97</v>
      </c>
      <c r="B5" s="24">
        <v>2002</v>
      </c>
      <c r="C5" s="24">
        <v>1</v>
      </c>
      <c r="D5" s="51" t="str">
        <f t="shared" ref="D5:D68" si="0">TEXT(E5,"DDDD")</f>
        <v>neděle</v>
      </c>
      <c r="E5" s="52">
        <v>42988</v>
      </c>
      <c r="F5" s="53">
        <v>0.45833333333333331</v>
      </c>
      <c r="G5" s="24" t="s">
        <v>99</v>
      </c>
      <c r="H5" s="24" t="s">
        <v>232</v>
      </c>
      <c r="I5" s="24" t="s">
        <v>271</v>
      </c>
      <c r="J5" s="114" t="str">
        <f>""</f>
        <v/>
      </c>
    </row>
    <row r="6" spans="1:10" x14ac:dyDescent="0.2">
      <c r="A6" s="50" t="s">
        <v>97</v>
      </c>
      <c r="B6" s="24">
        <v>2003</v>
      </c>
      <c r="C6" s="24">
        <v>1</v>
      </c>
      <c r="D6" s="51" t="str">
        <f t="shared" si="0"/>
        <v>neděle</v>
      </c>
      <c r="E6" s="52">
        <v>42988</v>
      </c>
      <c r="F6" s="53">
        <v>0.58333333333333337</v>
      </c>
      <c r="G6" s="24" t="s">
        <v>100</v>
      </c>
      <c r="H6" s="24" t="s">
        <v>272</v>
      </c>
      <c r="I6" s="24" t="s">
        <v>273</v>
      </c>
      <c r="J6" s="114" t="str">
        <f>""</f>
        <v/>
      </c>
    </row>
    <row r="7" spans="1:10" x14ac:dyDescent="0.2">
      <c r="A7" s="50" t="s">
        <v>97</v>
      </c>
      <c r="B7" s="24">
        <v>2004</v>
      </c>
      <c r="C7" s="24">
        <v>1</v>
      </c>
      <c r="D7" s="51" t="str">
        <f t="shared" si="0"/>
        <v>neděle</v>
      </c>
      <c r="E7" s="52">
        <v>42988</v>
      </c>
      <c r="F7" s="53">
        <v>0.58333333333333337</v>
      </c>
      <c r="G7" s="24" t="s">
        <v>101</v>
      </c>
      <c r="H7" s="24" t="s">
        <v>102</v>
      </c>
      <c r="I7" s="24" t="s">
        <v>103</v>
      </c>
      <c r="J7" s="114" t="str">
        <f>""</f>
        <v/>
      </c>
    </row>
    <row r="8" spans="1:10" x14ac:dyDescent="0.2">
      <c r="A8" s="50" t="s">
        <v>97</v>
      </c>
      <c r="B8" s="24">
        <v>2005</v>
      </c>
      <c r="C8" s="24">
        <v>1</v>
      </c>
      <c r="D8" s="51" t="str">
        <f t="shared" si="0"/>
        <v>neděle</v>
      </c>
      <c r="E8" s="52">
        <v>42988</v>
      </c>
      <c r="F8" s="53">
        <v>0.58333333333333337</v>
      </c>
      <c r="G8" s="24" t="s">
        <v>104</v>
      </c>
      <c r="H8" s="24" t="s">
        <v>274</v>
      </c>
      <c r="I8" s="24" t="s">
        <v>275</v>
      </c>
      <c r="J8" s="114" t="str">
        <f>""</f>
        <v/>
      </c>
    </row>
    <row r="9" spans="1:10" x14ac:dyDescent="0.2">
      <c r="A9" s="50" t="s">
        <v>97</v>
      </c>
      <c r="B9" s="24">
        <v>2006</v>
      </c>
      <c r="C9" s="24">
        <v>1</v>
      </c>
      <c r="D9" s="51" t="str">
        <f t="shared" si="0"/>
        <v>neděle</v>
      </c>
      <c r="E9" s="52">
        <v>42988</v>
      </c>
      <c r="F9" s="53">
        <v>0.625</v>
      </c>
      <c r="G9" s="24" t="s">
        <v>105</v>
      </c>
      <c r="H9" s="24" t="s">
        <v>154</v>
      </c>
      <c r="I9" s="24" t="s">
        <v>276</v>
      </c>
      <c r="J9" s="114" t="str">
        <f>""</f>
        <v/>
      </c>
    </row>
    <row r="10" spans="1:10" x14ac:dyDescent="0.2">
      <c r="A10" s="50" t="s">
        <v>97</v>
      </c>
      <c r="B10" s="24">
        <v>2007</v>
      </c>
      <c r="C10" s="24">
        <v>1</v>
      </c>
      <c r="D10" s="51" t="str">
        <f t="shared" si="0"/>
        <v>neděle</v>
      </c>
      <c r="E10" s="52">
        <v>42988</v>
      </c>
      <c r="F10" s="53">
        <v>0.58333333333333337</v>
      </c>
      <c r="G10" s="24" t="s">
        <v>18</v>
      </c>
      <c r="H10" s="24" t="s">
        <v>277</v>
      </c>
      <c r="I10" s="24" t="s">
        <v>147</v>
      </c>
      <c r="J10" s="114" t="str">
        <f>""</f>
        <v/>
      </c>
    </row>
    <row r="11" spans="1:10" x14ac:dyDescent="0.2">
      <c r="A11" s="50" t="s">
        <v>97</v>
      </c>
      <c r="B11" s="24">
        <v>2008</v>
      </c>
      <c r="C11" s="24">
        <v>1</v>
      </c>
      <c r="D11" s="51" t="str">
        <f t="shared" si="0"/>
        <v>neděle</v>
      </c>
      <c r="E11" s="52">
        <v>42988</v>
      </c>
      <c r="F11" s="53">
        <v>0.625</v>
      </c>
      <c r="G11" s="24" t="s">
        <v>106</v>
      </c>
      <c r="H11" s="24" t="s">
        <v>233</v>
      </c>
      <c r="I11" s="24" t="s">
        <v>116</v>
      </c>
      <c r="J11" s="114" t="str">
        <f>""</f>
        <v/>
      </c>
    </row>
    <row r="12" spans="1:10" x14ac:dyDescent="0.2">
      <c r="D12" s="51"/>
      <c r="E12" s="52"/>
      <c r="F12" s="53"/>
      <c r="G12" s="24"/>
      <c r="H12" s="24"/>
      <c r="I12" s="24"/>
      <c r="J12" s="114"/>
    </row>
    <row r="13" spans="1:10" x14ac:dyDescent="0.2">
      <c r="A13" s="50" t="s">
        <v>97</v>
      </c>
      <c r="B13" s="24">
        <v>2009</v>
      </c>
      <c r="C13" s="24">
        <v>2</v>
      </c>
      <c r="D13" s="51" t="str">
        <f t="shared" si="0"/>
        <v>sobota</v>
      </c>
      <c r="E13" s="52">
        <v>42994</v>
      </c>
      <c r="F13" s="53">
        <v>0.58333333333333337</v>
      </c>
      <c r="G13" s="24" t="s">
        <v>107</v>
      </c>
      <c r="H13" s="24" t="s">
        <v>239</v>
      </c>
      <c r="I13" s="24" t="s">
        <v>272</v>
      </c>
      <c r="J13" s="114" t="str">
        <f>""</f>
        <v/>
      </c>
    </row>
    <row r="14" spans="1:10" x14ac:dyDescent="0.2">
      <c r="A14" s="50" t="s">
        <v>97</v>
      </c>
      <c r="B14" s="24">
        <v>2010</v>
      </c>
      <c r="C14" s="24">
        <v>2</v>
      </c>
      <c r="D14" s="51" t="str">
        <f t="shared" si="0"/>
        <v>sobota</v>
      </c>
      <c r="E14" s="52">
        <v>42994</v>
      </c>
      <c r="F14" s="54">
        <v>0.58333333333333337</v>
      </c>
      <c r="G14" s="24" t="s">
        <v>101</v>
      </c>
      <c r="H14" s="24" t="s">
        <v>102</v>
      </c>
      <c r="I14" s="24" t="s">
        <v>273</v>
      </c>
      <c r="J14" s="114" t="str">
        <f>""</f>
        <v/>
      </c>
    </row>
    <row r="15" spans="1:10" x14ac:dyDescent="0.2">
      <c r="A15" s="50" t="s">
        <v>97</v>
      </c>
      <c r="B15" s="24">
        <v>2011</v>
      </c>
      <c r="C15" s="24">
        <v>2</v>
      </c>
      <c r="D15" s="51" t="str">
        <f t="shared" si="0"/>
        <v>sobota</v>
      </c>
      <c r="E15" s="52">
        <v>42994</v>
      </c>
      <c r="F15" s="54">
        <v>0.54166666666666663</v>
      </c>
      <c r="G15" s="24" t="s">
        <v>108</v>
      </c>
      <c r="H15" s="24" t="s">
        <v>271</v>
      </c>
      <c r="I15" s="24" t="s">
        <v>103</v>
      </c>
      <c r="J15" s="114" t="str">
        <f>""</f>
        <v/>
      </c>
    </row>
    <row r="16" spans="1:10" x14ac:dyDescent="0.2">
      <c r="A16" s="50" t="s">
        <v>97</v>
      </c>
      <c r="B16" s="24">
        <v>2012</v>
      </c>
      <c r="C16" s="24">
        <v>2</v>
      </c>
      <c r="D16" s="51" t="str">
        <f t="shared" si="0"/>
        <v>sobota</v>
      </c>
      <c r="E16" s="52">
        <v>42994</v>
      </c>
      <c r="F16" s="128">
        <v>0.625</v>
      </c>
      <c r="G16" s="24" t="s">
        <v>98</v>
      </c>
      <c r="H16" s="24" t="s">
        <v>270</v>
      </c>
      <c r="I16" s="24" t="s">
        <v>232</v>
      </c>
      <c r="J16" s="114" t="s">
        <v>407</v>
      </c>
    </row>
    <row r="17" spans="1:11" x14ac:dyDescent="0.2">
      <c r="A17" s="50" t="s">
        <v>97</v>
      </c>
      <c r="B17" s="24">
        <v>2013</v>
      </c>
      <c r="C17" s="24">
        <v>2</v>
      </c>
      <c r="D17" s="51" t="str">
        <f t="shared" si="0"/>
        <v>sobota</v>
      </c>
      <c r="E17" s="52">
        <v>42994</v>
      </c>
      <c r="F17" s="54">
        <v>0.58333333333333337</v>
      </c>
      <c r="G17" s="24" t="s">
        <v>109</v>
      </c>
      <c r="H17" s="24" t="s">
        <v>275</v>
      </c>
      <c r="I17" s="24" t="s">
        <v>147</v>
      </c>
      <c r="J17" s="114" t="str">
        <f>""</f>
        <v/>
      </c>
    </row>
    <row r="18" spans="1:11" x14ac:dyDescent="0.2">
      <c r="A18" s="50" t="s">
        <v>97</v>
      </c>
      <c r="B18" s="24">
        <v>2014</v>
      </c>
      <c r="C18" s="24">
        <v>2</v>
      </c>
      <c r="D18" s="51" t="str">
        <f t="shared" si="0"/>
        <v>sobota</v>
      </c>
      <c r="E18" s="52">
        <v>42994</v>
      </c>
      <c r="F18" s="54">
        <v>0.58333333333333337</v>
      </c>
      <c r="G18" s="24" t="s">
        <v>110</v>
      </c>
      <c r="H18" s="24" t="s">
        <v>116</v>
      </c>
      <c r="I18" s="24" t="s">
        <v>277</v>
      </c>
      <c r="J18" s="114"/>
    </row>
    <row r="19" spans="1:11" x14ac:dyDescent="0.2">
      <c r="A19" s="50" t="s">
        <v>97</v>
      </c>
      <c r="B19" s="24">
        <v>2015</v>
      </c>
      <c r="C19" s="24">
        <v>2</v>
      </c>
      <c r="D19" s="51" t="str">
        <f t="shared" si="0"/>
        <v>sobota</v>
      </c>
      <c r="E19" s="117">
        <v>43176</v>
      </c>
      <c r="F19" s="128">
        <v>0.66666666666666663</v>
      </c>
      <c r="G19" s="24" t="s">
        <v>111</v>
      </c>
      <c r="H19" s="24" t="s">
        <v>276</v>
      </c>
      <c r="I19" s="24" t="s">
        <v>233</v>
      </c>
      <c r="J19" s="114" t="s">
        <v>408</v>
      </c>
    </row>
    <row r="20" spans="1:11" x14ac:dyDescent="0.2">
      <c r="A20" s="50" t="s">
        <v>97</v>
      </c>
      <c r="B20" s="24">
        <v>2016</v>
      </c>
      <c r="C20" s="24">
        <v>2</v>
      </c>
      <c r="D20" s="51" t="str">
        <f t="shared" si="0"/>
        <v>neděle</v>
      </c>
      <c r="E20" s="117">
        <v>43177</v>
      </c>
      <c r="F20" s="129">
        <v>0.54166666666666663</v>
      </c>
      <c r="G20" s="24" t="s">
        <v>104</v>
      </c>
      <c r="H20" s="24" t="s">
        <v>274</v>
      </c>
      <c r="I20" s="24" t="s">
        <v>154</v>
      </c>
      <c r="J20" s="114" t="s">
        <v>409</v>
      </c>
    </row>
    <row r="21" spans="1:11" x14ac:dyDescent="0.2">
      <c r="D21" s="51"/>
      <c r="E21" s="52"/>
      <c r="F21" s="24"/>
      <c r="G21" s="24"/>
      <c r="H21" s="24"/>
      <c r="I21" s="24"/>
      <c r="J21" s="114"/>
    </row>
    <row r="22" spans="1:11" x14ac:dyDescent="0.2">
      <c r="A22" s="50" t="s">
        <v>97</v>
      </c>
      <c r="B22" s="24">
        <v>2017</v>
      </c>
      <c r="C22" s="24">
        <v>3</v>
      </c>
      <c r="D22" s="51" t="str">
        <f t="shared" si="0"/>
        <v>neděle</v>
      </c>
      <c r="E22" s="52">
        <v>42995</v>
      </c>
      <c r="F22" s="54">
        <v>0.58333333333333337</v>
      </c>
      <c r="G22" s="24" t="s">
        <v>98</v>
      </c>
      <c r="H22" s="51" t="s">
        <v>270</v>
      </c>
      <c r="I22" s="51" t="s">
        <v>274</v>
      </c>
      <c r="J22" s="114" t="str">
        <f>""</f>
        <v/>
      </c>
      <c r="K22" s="51"/>
    </row>
    <row r="23" spans="1:11" x14ac:dyDescent="0.2">
      <c r="A23" s="50" t="s">
        <v>97</v>
      </c>
      <c r="B23" s="24">
        <v>2018</v>
      </c>
      <c r="C23" s="24">
        <v>3</v>
      </c>
      <c r="D23" s="51" t="str">
        <f t="shared" si="0"/>
        <v>neděle</v>
      </c>
      <c r="E23" s="52">
        <v>42995</v>
      </c>
      <c r="F23" s="54">
        <v>0.58333333333333337</v>
      </c>
      <c r="G23" s="24" t="s">
        <v>99</v>
      </c>
      <c r="H23" s="51" t="s">
        <v>232</v>
      </c>
      <c r="I23" s="51" t="s">
        <v>154</v>
      </c>
      <c r="J23" s="114" t="str">
        <f>""</f>
        <v/>
      </c>
      <c r="K23" s="51"/>
    </row>
    <row r="24" spans="1:11" x14ac:dyDescent="0.2">
      <c r="A24" s="50" t="s">
        <v>97</v>
      </c>
      <c r="B24" s="24">
        <v>2019</v>
      </c>
      <c r="C24" s="24">
        <v>3</v>
      </c>
      <c r="D24" s="51" t="str">
        <f t="shared" si="0"/>
        <v>neděle</v>
      </c>
      <c r="E24" s="52">
        <v>42995</v>
      </c>
      <c r="F24" s="54">
        <v>0.58333333333333337</v>
      </c>
      <c r="G24" s="24" t="s">
        <v>112</v>
      </c>
      <c r="H24" s="51" t="s">
        <v>273</v>
      </c>
      <c r="I24" s="51" t="s">
        <v>276</v>
      </c>
      <c r="J24" s="114" t="str">
        <f>""</f>
        <v/>
      </c>
      <c r="K24" s="51"/>
    </row>
    <row r="25" spans="1:11" x14ac:dyDescent="0.2">
      <c r="A25" s="50" t="s">
        <v>97</v>
      </c>
      <c r="B25" s="24">
        <v>2020</v>
      </c>
      <c r="C25" s="24">
        <v>3</v>
      </c>
      <c r="D25" s="51" t="str">
        <f t="shared" si="0"/>
        <v>neděle</v>
      </c>
      <c r="E25" s="52">
        <v>42995</v>
      </c>
      <c r="F25" s="128">
        <v>0.41666666666666669</v>
      </c>
      <c r="G25" s="24" t="s">
        <v>101</v>
      </c>
      <c r="H25" s="51" t="s">
        <v>102</v>
      </c>
      <c r="I25" s="51" t="s">
        <v>275</v>
      </c>
      <c r="J25" s="114" t="s">
        <v>410</v>
      </c>
      <c r="K25" s="51"/>
    </row>
    <row r="26" spans="1:11" x14ac:dyDescent="0.2">
      <c r="A26" s="50" t="s">
        <v>97</v>
      </c>
      <c r="B26" s="24">
        <v>2021</v>
      </c>
      <c r="C26" s="24">
        <v>3</v>
      </c>
      <c r="D26" s="51" t="str">
        <f t="shared" si="0"/>
        <v>neděle</v>
      </c>
      <c r="E26" s="52">
        <v>42995</v>
      </c>
      <c r="F26" s="54">
        <v>0.625</v>
      </c>
      <c r="G26" s="24" t="s">
        <v>106</v>
      </c>
      <c r="H26" s="51" t="s">
        <v>233</v>
      </c>
      <c r="I26" s="51" t="s">
        <v>103</v>
      </c>
      <c r="J26" s="114" t="str">
        <f>""</f>
        <v/>
      </c>
      <c r="K26" s="51"/>
    </row>
    <row r="27" spans="1:11" x14ac:dyDescent="0.2">
      <c r="A27" s="50" t="s">
        <v>97</v>
      </c>
      <c r="B27" s="24">
        <v>2022</v>
      </c>
      <c r="C27" s="24">
        <v>3</v>
      </c>
      <c r="D27" s="51" t="str">
        <f t="shared" si="0"/>
        <v>neděle</v>
      </c>
      <c r="E27" s="52">
        <v>42995</v>
      </c>
      <c r="F27" s="128">
        <v>0.6875</v>
      </c>
      <c r="G27" s="24" t="s">
        <v>110</v>
      </c>
      <c r="H27" s="51" t="s">
        <v>116</v>
      </c>
      <c r="I27" s="51" t="s">
        <v>272</v>
      </c>
      <c r="J27" s="114" t="s">
        <v>411</v>
      </c>
      <c r="K27" s="51"/>
    </row>
    <row r="28" spans="1:11" x14ac:dyDescent="0.2">
      <c r="A28" s="50" t="s">
        <v>97</v>
      </c>
      <c r="B28" s="24">
        <v>2023</v>
      </c>
      <c r="C28" s="24">
        <v>3</v>
      </c>
      <c r="D28" s="51" t="str">
        <f t="shared" si="0"/>
        <v>neděle</v>
      </c>
      <c r="E28" s="52">
        <v>42995</v>
      </c>
      <c r="F28" s="54">
        <v>0.58333333333333337</v>
      </c>
      <c r="G28" s="24" t="s">
        <v>18</v>
      </c>
      <c r="H28" s="51" t="s">
        <v>277</v>
      </c>
      <c r="I28" s="51" t="s">
        <v>271</v>
      </c>
      <c r="J28" s="114" t="str">
        <f>""</f>
        <v/>
      </c>
      <c r="K28" s="51"/>
    </row>
    <row r="29" spans="1:11" x14ac:dyDescent="0.2">
      <c r="A29" s="50" t="s">
        <v>97</v>
      </c>
      <c r="B29" s="24">
        <v>2024</v>
      </c>
      <c r="C29" s="24">
        <v>3</v>
      </c>
      <c r="D29" s="51" t="str">
        <f t="shared" si="0"/>
        <v>sobota</v>
      </c>
      <c r="E29" s="117">
        <v>42987</v>
      </c>
      <c r="F29" s="54">
        <v>0.58333333333333337</v>
      </c>
      <c r="G29" s="24" t="s">
        <v>113</v>
      </c>
      <c r="H29" s="51" t="s">
        <v>147</v>
      </c>
      <c r="I29" s="51" t="s">
        <v>239</v>
      </c>
      <c r="J29" s="114" t="s">
        <v>412</v>
      </c>
      <c r="K29" s="51"/>
    </row>
    <row r="30" spans="1:11" x14ac:dyDescent="0.2">
      <c r="D30" s="51"/>
      <c r="E30" s="52"/>
      <c r="F30" s="24"/>
      <c r="G30" s="24"/>
      <c r="H30" s="51"/>
      <c r="I30" s="51"/>
      <c r="J30" s="114"/>
    </row>
    <row r="31" spans="1:11" x14ac:dyDescent="0.2">
      <c r="A31" s="50" t="s">
        <v>97</v>
      </c>
      <c r="B31" s="24">
        <v>2025</v>
      </c>
      <c r="C31" s="24">
        <v>4</v>
      </c>
      <c r="D31" s="51" t="str">
        <f t="shared" si="0"/>
        <v>neděle</v>
      </c>
      <c r="E31" s="28">
        <v>43002</v>
      </c>
      <c r="F31" s="54">
        <v>0.58333333333333337</v>
      </c>
      <c r="G31" s="24" t="s">
        <v>111</v>
      </c>
      <c r="H31" s="51" t="s">
        <v>276</v>
      </c>
      <c r="I31" s="51" t="s">
        <v>271</v>
      </c>
      <c r="J31" s="114" t="str">
        <f>""</f>
        <v/>
      </c>
      <c r="K31" s="51"/>
    </row>
    <row r="32" spans="1:11" x14ac:dyDescent="0.2">
      <c r="A32" s="50" t="s">
        <v>97</v>
      </c>
      <c r="B32" s="24">
        <v>2026</v>
      </c>
      <c r="C32" s="24">
        <v>4</v>
      </c>
      <c r="D32" s="51" t="str">
        <f t="shared" si="0"/>
        <v>neděle</v>
      </c>
      <c r="E32" s="28">
        <v>43002</v>
      </c>
      <c r="F32" s="54">
        <v>0.58333333333333337</v>
      </c>
      <c r="G32" s="24" t="s">
        <v>109</v>
      </c>
      <c r="H32" s="51" t="s">
        <v>275</v>
      </c>
      <c r="I32" s="51" t="s">
        <v>239</v>
      </c>
      <c r="J32" s="114" t="str">
        <f>""</f>
        <v/>
      </c>
      <c r="K32" s="51"/>
    </row>
    <row r="33" spans="1:11" x14ac:dyDescent="0.2">
      <c r="A33" s="50" t="s">
        <v>97</v>
      </c>
      <c r="B33" s="24">
        <v>2027</v>
      </c>
      <c r="C33" s="24">
        <v>4</v>
      </c>
      <c r="D33" s="51" t="str">
        <f t="shared" si="0"/>
        <v>neděle</v>
      </c>
      <c r="E33" s="28">
        <v>43002</v>
      </c>
      <c r="F33" s="128">
        <v>0.41666666666666669</v>
      </c>
      <c r="G33" s="24" t="s">
        <v>104</v>
      </c>
      <c r="H33" s="51" t="s">
        <v>274</v>
      </c>
      <c r="I33" s="51" t="s">
        <v>103</v>
      </c>
      <c r="J33" s="114" t="s">
        <v>413</v>
      </c>
      <c r="K33" s="51"/>
    </row>
    <row r="34" spans="1:11" x14ac:dyDescent="0.2">
      <c r="A34" s="50" t="s">
        <v>97</v>
      </c>
      <c r="B34" s="24">
        <v>2028</v>
      </c>
      <c r="C34" s="24">
        <v>4</v>
      </c>
      <c r="D34" s="51" t="str">
        <f t="shared" si="0"/>
        <v>neděle</v>
      </c>
      <c r="E34" s="28">
        <v>43002</v>
      </c>
      <c r="F34" s="128">
        <v>0.5</v>
      </c>
      <c r="G34" s="24" t="s">
        <v>105</v>
      </c>
      <c r="H34" s="51" t="s">
        <v>154</v>
      </c>
      <c r="I34" s="51" t="s">
        <v>272</v>
      </c>
      <c r="J34" s="114" t="s">
        <v>429</v>
      </c>
      <c r="K34" s="51"/>
    </row>
    <row r="35" spans="1:11" x14ac:dyDescent="0.2">
      <c r="A35" s="50" t="s">
        <v>97</v>
      </c>
      <c r="B35" s="24">
        <v>2029</v>
      </c>
      <c r="C35" s="24">
        <v>4</v>
      </c>
      <c r="D35" s="51" t="str">
        <f t="shared" si="0"/>
        <v>neděle</v>
      </c>
      <c r="E35" s="28">
        <v>43002</v>
      </c>
      <c r="F35" s="54">
        <v>0.54166666666666663</v>
      </c>
      <c r="G35" s="24" t="s">
        <v>112</v>
      </c>
      <c r="H35" s="51" t="s">
        <v>273</v>
      </c>
      <c r="I35" s="51" t="s">
        <v>233</v>
      </c>
      <c r="J35" s="114" t="str">
        <f>""</f>
        <v/>
      </c>
      <c r="K35" s="51"/>
    </row>
    <row r="36" spans="1:11" x14ac:dyDescent="0.2">
      <c r="A36" s="50" t="s">
        <v>97</v>
      </c>
      <c r="B36" s="24">
        <v>2030</v>
      </c>
      <c r="C36" s="24">
        <v>4</v>
      </c>
      <c r="D36" s="51" t="str">
        <f t="shared" si="0"/>
        <v>neděle</v>
      </c>
      <c r="E36" s="28">
        <v>43002</v>
      </c>
      <c r="F36" s="54">
        <v>0.58333333333333337</v>
      </c>
      <c r="G36" s="24" t="s">
        <v>101</v>
      </c>
      <c r="H36" s="51" t="s">
        <v>102</v>
      </c>
      <c r="I36" s="51" t="s">
        <v>116</v>
      </c>
      <c r="J36" s="114" t="str">
        <f>""</f>
        <v/>
      </c>
      <c r="K36" s="51"/>
    </row>
    <row r="37" spans="1:11" x14ac:dyDescent="0.2">
      <c r="A37" s="50" t="s">
        <v>97</v>
      </c>
      <c r="B37" s="24">
        <v>2031</v>
      </c>
      <c r="C37" s="24">
        <v>4</v>
      </c>
      <c r="D37" s="51" t="str">
        <f t="shared" si="0"/>
        <v>neděle</v>
      </c>
      <c r="E37" s="28">
        <v>43002</v>
      </c>
      <c r="F37" s="54">
        <v>0.58333333333333337</v>
      </c>
      <c r="G37" s="24" t="s">
        <v>98</v>
      </c>
      <c r="H37" s="51" t="s">
        <v>270</v>
      </c>
      <c r="I37" s="51" t="s">
        <v>277</v>
      </c>
      <c r="J37" s="114" t="str">
        <f>""</f>
        <v/>
      </c>
      <c r="K37" s="51"/>
    </row>
    <row r="38" spans="1:11" x14ac:dyDescent="0.2">
      <c r="A38" s="50" t="s">
        <v>97</v>
      </c>
      <c r="B38" s="24">
        <v>2032</v>
      </c>
      <c r="C38" s="24">
        <v>4</v>
      </c>
      <c r="D38" s="51" t="str">
        <f t="shared" si="0"/>
        <v>neděle</v>
      </c>
      <c r="E38" s="28">
        <v>43002</v>
      </c>
      <c r="F38" s="54">
        <v>0.58333333333333337</v>
      </c>
      <c r="G38" s="24" t="s">
        <v>99</v>
      </c>
      <c r="H38" s="51" t="s">
        <v>232</v>
      </c>
      <c r="I38" s="51" t="s">
        <v>147</v>
      </c>
      <c r="J38" s="114" t="str">
        <f>""</f>
        <v/>
      </c>
      <c r="K38" s="51"/>
    </row>
    <row r="39" spans="1:11" x14ac:dyDescent="0.2">
      <c r="D39" s="51"/>
      <c r="F39" s="24"/>
      <c r="G39" s="24"/>
      <c r="H39" s="24"/>
      <c r="I39" s="24"/>
      <c r="J39" s="114"/>
    </row>
    <row r="40" spans="1:11" x14ac:dyDescent="0.2">
      <c r="A40" s="50" t="s">
        <v>97</v>
      </c>
      <c r="B40" s="24">
        <v>2033</v>
      </c>
      <c r="C40" s="24">
        <v>5</v>
      </c>
      <c r="D40" s="51" t="str">
        <f t="shared" si="0"/>
        <v>čtvrtek</v>
      </c>
      <c r="E40" s="28">
        <v>43006</v>
      </c>
      <c r="F40" s="128">
        <v>0.625</v>
      </c>
      <c r="G40" s="24" t="s">
        <v>99</v>
      </c>
      <c r="H40" s="24" t="s">
        <v>232</v>
      </c>
      <c r="I40" s="24" t="s">
        <v>239</v>
      </c>
      <c r="J40" s="114" t="s">
        <v>415</v>
      </c>
    </row>
    <row r="41" spans="1:11" x14ac:dyDescent="0.2">
      <c r="A41" s="50" t="s">
        <v>97</v>
      </c>
      <c r="B41" s="24">
        <v>2034</v>
      </c>
      <c r="C41" s="24">
        <v>5</v>
      </c>
      <c r="D41" s="51" t="str">
        <f t="shared" si="0"/>
        <v>čtvrtek</v>
      </c>
      <c r="E41" s="28">
        <v>43006</v>
      </c>
      <c r="F41" s="54">
        <v>0.58333333333333337</v>
      </c>
      <c r="G41" s="24" t="s">
        <v>98</v>
      </c>
      <c r="H41" s="24" t="s">
        <v>270</v>
      </c>
      <c r="I41" s="24" t="s">
        <v>103</v>
      </c>
      <c r="J41" s="114" t="str">
        <f>""</f>
        <v/>
      </c>
    </row>
    <row r="42" spans="1:11" x14ac:dyDescent="0.2">
      <c r="A42" s="50" t="s">
        <v>97</v>
      </c>
      <c r="B42" s="24">
        <v>2035</v>
      </c>
      <c r="C42" s="24">
        <v>5</v>
      </c>
      <c r="D42" s="51" t="str">
        <f t="shared" si="0"/>
        <v>čtvrtek</v>
      </c>
      <c r="E42" s="28">
        <v>43006</v>
      </c>
      <c r="F42" s="54">
        <v>0.58333333333333337</v>
      </c>
      <c r="G42" s="24" t="s">
        <v>112</v>
      </c>
      <c r="H42" s="24" t="s">
        <v>273</v>
      </c>
      <c r="I42" s="24" t="s">
        <v>271</v>
      </c>
      <c r="J42" s="114" t="str">
        <f>""</f>
        <v/>
      </c>
    </row>
    <row r="43" spans="1:11" x14ac:dyDescent="0.2">
      <c r="A43" s="50" t="s">
        <v>97</v>
      </c>
      <c r="B43" s="24">
        <v>2036</v>
      </c>
      <c r="C43" s="24">
        <v>5</v>
      </c>
      <c r="D43" s="51" t="str">
        <f t="shared" si="0"/>
        <v>čtvrtek</v>
      </c>
      <c r="E43" s="28">
        <v>43006</v>
      </c>
      <c r="F43" s="54">
        <v>0.58333333333333337</v>
      </c>
      <c r="G43" s="24" t="s">
        <v>100</v>
      </c>
      <c r="H43" s="24" t="s">
        <v>272</v>
      </c>
      <c r="I43" s="24" t="s">
        <v>102</v>
      </c>
      <c r="J43" s="114" t="str">
        <f>""</f>
        <v/>
      </c>
    </row>
    <row r="44" spans="1:11" x14ac:dyDescent="0.2">
      <c r="A44" s="50" t="s">
        <v>97</v>
      </c>
      <c r="B44" s="24">
        <v>2037</v>
      </c>
      <c r="C44" s="24">
        <v>5</v>
      </c>
      <c r="D44" s="51" t="str">
        <f t="shared" si="0"/>
        <v>sobota</v>
      </c>
      <c r="E44" s="130">
        <v>42987</v>
      </c>
      <c r="F44" s="128">
        <v>0.625</v>
      </c>
      <c r="G44" s="24" t="s">
        <v>105</v>
      </c>
      <c r="H44" s="24" t="s">
        <v>154</v>
      </c>
      <c r="I44" s="24" t="s">
        <v>275</v>
      </c>
      <c r="J44" s="114" t="s">
        <v>415</v>
      </c>
    </row>
    <row r="45" spans="1:11" x14ac:dyDescent="0.2">
      <c r="A45" s="50" t="s">
        <v>97</v>
      </c>
      <c r="B45" s="24">
        <v>2038</v>
      </c>
      <c r="C45" s="24">
        <v>5</v>
      </c>
      <c r="D45" s="51" t="str">
        <f t="shared" si="0"/>
        <v>sobota</v>
      </c>
      <c r="E45" s="130">
        <v>43043</v>
      </c>
      <c r="F45" s="54">
        <v>0.625</v>
      </c>
      <c r="G45" s="24" t="s">
        <v>106</v>
      </c>
      <c r="H45" s="24" t="s">
        <v>233</v>
      </c>
      <c r="I45" s="24" t="s">
        <v>274</v>
      </c>
      <c r="J45" s="114" t="s">
        <v>416</v>
      </c>
    </row>
    <row r="46" spans="1:11" x14ac:dyDescent="0.2">
      <c r="A46" s="50" t="s">
        <v>97</v>
      </c>
      <c r="B46" s="24">
        <v>2039</v>
      </c>
      <c r="C46" s="24">
        <v>5</v>
      </c>
      <c r="D46" s="51" t="str">
        <f t="shared" si="0"/>
        <v>čtvrtek</v>
      </c>
      <c r="E46" s="28">
        <v>43006</v>
      </c>
      <c r="F46" s="54">
        <v>0.58333333333333337</v>
      </c>
      <c r="G46" s="24" t="s">
        <v>18</v>
      </c>
      <c r="H46" s="24" t="s">
        <v>277</v>
      </c>
      <c r="I46" s="24" t="s">
        <v>276</v>
      </c>
      <c r="J46" s="114" t="str">
        <f>""</f>
        <v/>
      </c>
    </row>
    <row r="47" spans="1:11" x14ac:dyDescent="0.2">
      <c r="A47" s="50" t="s">
        <v>97</v>
      </c>
      <c r="B47" s="24">
        <v>2040</v>
      </c>
      <c r="C47" s="24">
        <v>5</v>
      </c>
      <c r="D47" s="51" t="str">
        <f t="shared" si="0"/>
        <v>čtvrtek</v>
      </c>
      <c r="E47" s="28">
        <v>43006</v>
      </c>
      <c r="F47" s="54">
        <v>0.58333333333333337</v>
      </c>
      <c r="G47" s="24" t="s">
        <v>113</v>
      </c>
      <c r="H47" s="24" t="s">
        <v>147</v>
      </c>
      <c r="I47" s="24" t="s">
        <v>116</v>
      </c>
      <c r="J47" s="114" t="str">
        <f>""</f>
        <v/>
      </c>
    </row>
    <row r="48" spans="1:11" x14ac:dyDescent="0.2">
      <c r="D48" s="51"/>
      <c r="F48" s="24"/>
      <c r="G48" s="24"/>
      <c r="H48" s="24"/>
      <c r="I48" s="24"/>
      <c r="J48" s="114"/>
    </row>
    <row r="49" spans="1:10" x14ac:dyDescent="0.2">
      <c r="A49" s="50" t="s">
        <v>97</v>
      </c>
      <c r="B49" s="24">
        <v>2041</v>
      </c>
      <c r="C49" s="24">
        <v>6</v>
      </c>
      <c r="D49" s="51" t="str">
        <f t="shared" si="0"/>
        <v>neděle</v>
      </c>
      <c r="E49" s="28">
        <v>43009</v>
      </c>
      <c r="F49" s="128">
        <v>0.54166666666666663</v>
      </c>
      <c r="G49" s="24" t="s">
        <v>107</v>
      </c>
      <c r="H49" s="24" t="s">
        <v>239</v>
      </c>
      <c r="I49" s="24" t="s">
        <v>102</v>
      </c>
      <c r="J49" s="114" t="s">
        <v>417</v>
      </c>
    </row>
    <row r="50" spans="1:10" x14ac:dyDescent="0.2">
      <c r="A50" s="50" t="s">
        <v>97</v>
      </c>
      <c r="B50" s="24">
        <v>2042</v>
      </c>
      <c r="C50" s="24">
        <v>6</v>
      </c>
      <c r="D50" s="51" t="str">
        <f t="shared" si="0"/>
        <v>neděle</v>
      </c>
      <c r="E50" s="28">
        <v>43009</v>
      </c>
      <c r="F50" s="54">
        <v>0.54166666666666663</v>
      </c>
      <c r="G50" s="24" t="s">
        <v>108</v>
      </c>
      <c r="H50" s="24" t="s">
        <v>271</v>
      </c>
      <c r="I50" s="24" t="s">
        <v>272</v>
      </c>
      <c r="J50" s="114" t="str">
        <f>""</f>
        <v/>
      </c>
    </row>
    <row r="51" spans="1:10" x14ac:dyDescent="0.2">
      <c r="A51" s="50" t="s">
        <v>97</v>
      </c>
      <c r="B51" s="24">
        <v>2043</v>
      </c>
      <c r="C51" s="24">
        <v>6</v>
      </c>
      <c r="D51" s="51" t="str">
        <f t="shared" si="0"/>
        <v>neděle</v>
      </c>
      <c r="E51" s="28">
        <v>43009</v>
      </c>
      <c r="F51" s="54">
        <v>0.58333333333333337</v>
      </c>
      <c r="G51" s="24" t="s">
        <v>112</v>
      </c>
      <c r="H51" s="24" t="s">
        <v>273</v>
      </c>
      <c r="I51" s="24" t="s">
        <v>270</v>
      </c>
      <c r="J51" s="114" t="str">
        <f>""</f>
        <v/>
      </c>
    </row>
    <row r="52" spans="1:10" x14ac:dyDescent="0.2">
      <c r="A52" s="50" t="s">
        <v>97</v>
      </c>
      <c r="B52" s="24">
        <v>2044</v>
      </c>
      <c r="C52" s="24">
        <v>6</v>
      </c>
      <c r="D52" s="51" t="str">
        <f t="shared" si="0"/>
        <v>sobota</v>
      </c>
      <c r="E52" s="130">
        <v>43064</v>
      </c>
      <c r="F52" s="54">
        <v>0.45833333333333331</v>
      </c>
      <c r="G52" s="24" t="s">
        <v>99</v>
      </c>
      <c r="H52" s="24" t="s">
        <v>232</v>
      </c>
      <c r="I52" s="24" t="s">
        <v>103</v>
      </c>
      <c r="J52" s="114" t="s">
        <v>418</v>
      </c>
    </row>
    <row r="53" spans="1:10" x14ac:dyDescent="0.2">
      <c r="A53" s="50" t="s">
        <v>97</v>
      </c>
      <c r="B53" s="24">
        <v>2045</v>
      </c>
      <c r="C53" s="24">
        <v>6</v>
      </c>
      <c r="D53" s="51" t="str">
        <f t="shared" si="0"/>
        <v>sobota</v>
      </c>
      <c r="E53" s="130">
        <v>43064</v>
      </c>
      <c r="F53" s="54">
        <v>0.58333333333333337</v>
      </c>
      <c r="G53" s="24" t="s">
        <v>109</v>
      </c>
      <c r="H53" s="24" t="s">
        <v>275</v>
      </c>
      <c r="I53" s="24" t="s">
        <v>116</v>
      </c>
      <c r="J53" s="114" t="s">
        <v>419</v>
      </c>
    </row>
    <row r="54" spans="1:10" x14ac:dyDescent="0.2">
      <c r="A54" s="50" t="s">
        <v>97</v>
      </c>
      <c r="B54" s="24">
        <v>2046</v>
      </c>
      <c r="C54" s="24">
        <v>6</v>
      </c>
      <c r="D54" s="51" t="str">
        <f t="shared" si="0"/>
        <v>neděle</v>
      </c>
      <c r="E54" s="28">
        <v>43009</v>
      </c>
      <c r="F54" s="54">
        <v>0.58333333333333337</v>
      </c>
      <c r="G54" s="24" t="s">
        <v>111</v>
      </c>
      <c r="H54" s="24" t="s">
        <v>276</v>
      </c>
      <c r="I54" s="24" t="s">
        <v>147</v>
      </c>
      <c r="J54" s="114" t="str">
        <f>""</f>
        <v/>
      </c>
    </row>
    <row r="55" spans="1:10" x14ac:dyDescent="0.2">
      <c r="A55" s="50" t="s">
        <v>97</v>
      </c>
      <c r="B55" s="24">
        <v>2047</v>
      </c>
      <c r="C55" s="24">
        <v>6</v>
      </c>
      <c r="D55" s="51" t="str">
        <f t="shared" si="0"/>
        <v>neděle</v>
      </c>
      <c r="E55" s="28">
        <v>43009</v>
      </c>
      <c r="F55" s="54">
        <v>0.58333333333333337</v>
      </c>
      <c r="G55" s="24" t="s">
        <v>104</v>
      </c>
      <c r="H55" s="24" t="s">
        <v>274</v>
      </c>
      <c r="I55" s="24" t="s">
        <v>277</v>
      </c>
      <c r="J55" s="114" t="str">
        <f>""</f>
        <v/>
      </c>
    </row>
    <row r="56" spans="1:10" x14ac:dyDescent="0.2">
      <c r="A56" s="50" t="s">
        <v>97</v>
      </c>
      <c r="B56" s="24">
        <v>2048</v>
      </c>
      <c r="C56" s="24">
        <v>6</v>
      </c>
      <c r="D56" s="51" t="str">
        <f t="shared" si="0"/>
        <v>neděle</v>
      </c>
      <c r="E56" s="28">
        <v>43009</v>
      </c>
      <c r="F56" s="128">
        <v>0.45833333333333331</v>
      </c>
      <c r="G56" s="24" t="s">
        <v>105</v>
      </c>
      <c r="H56" s="24" t="s">
        <v>154</v>
      </c>
      <c r="I56" s="24" t="s">
        <v>233</v>
      </c>
      <c r="J56" s="114" t="s">
        <v>420</v>
      </c>
    </row>
    <row r="57" spans="1:10" x14ac:dyDescent="0.2">
      <c r="D57" s="51"/>
      <c r="F57" s="24"/>
      <c r="G57" s="24"/>
      <c r="H57" s="24"/>
      <c r="I57" s="24"/>
      <c r="J57" s="114"/>
    </row>
    <row r="58" spans="1:10" x14ac:dyDescent="0.2">
      <c r="A58" s="50" t="s">
        <v>97</v>
      </c>
      <c r="B58" s="24">
        <v>2049</v>
      </c>
      <c r="C58" s="24">
        <v>7</v>
      </c>
      <c r="D58" s="51" t="str">
        <f t="shared" si="0"/>
        <v>sobota</v>
      </c>
      <c r="E58" s="28">
        <v>43015</v>
      </c>
      <c r="F58" s="54">
        <v>0.45833333333333331</v>
      </c>
      <c r="G58" s="24" t="s">
        <v>99</v>
      </c>
      <c r="H58" s="51" t="s">
        <v>232</v>
      </c>
      <c r="I58" s="51" t="s">
        <v>274</v>
      </c>
      <c r="J58" s="114" t="str">
        <f>""</f>
        <v/>
      </c>
    </row>
    <row r="59" spans="1:10" x14ac:dyDescent="0.2">
      <c r="A59" s="50" t="s">
        <v>97</v>
      </c>
      <c r="B59" s="24">
        <v>2050</v>
      </c>
      <c r="C59" s="24">
        <v>7</v>
      </c>
      <c r="D59" s="51" t="str">
        <f t="shared" si="0"/>
        <v>sobota</v>
      </c>
      <c r="E59" s="28">
        <v>43015</v>
      </c>
      <c r="F59" s="128">
        <v>0.45833333333333331</v>
      </c>
      <c r="G59" s="24" t="s">
        <v>98</v>
      </c>
      <c r="H59" s="51" t="s">
        <v>270</v>
      </c>
      <c r="I59" s="51" t="s">
        <v>154</v>
      </c>
      <c r="J59" s="114" t="s">
        <v>421</v>
      </c>
    </row>
    <row r="60" spans="1:10" x14ac:dyDescent="0.2">
      <c r="A60" s="50" t="s">
        <v>97</v>
      </c>
      <c r="B60" s="24">
        <v>2051</v>
      </c>
      <c r="C60" s="24">
        <v>7</v>
      </c>
      <c r="D60" s="51" t="str">
        <f t="shared" si="0"/>
        <v>sobota</v>
      </c>
      <c r="E60" s="28">
        <v>43015</v>
      </c>
      <c r="F60" s="54">
        <v>0.58333333333333337</v>
      </c>
      <c r="G60" s="24" t="s">
        <v>101</v>
      </c>
      <c r="H60" s="51" t="s">
        <v>102</v>
      </c>
      <c r="I60" s="51" t="s">
        <v>276</v>
      </c>
      <c r="J60" s="114" t="str">
        <f>""</f>
        <v/>
      </c>
    </row>
    <row r="61" spans="1:10" x14ac:dyDescent="0.2">
      <c r="A61" s="50" t="s">
        <v>97</v>
      </c>
      <c r="B61" s="24">
        <v>2052</v>
      </c>
      <c r="C61" s="24">
        <v>7</v>
      </c>
      <c r="D61" s="51" t="str">
        <f t="shared" si="0"/>
        <v>sobota</v>
      </c>
      <c r="E61" s="28">
        <v>43015</v>
      </c>
      <c r="F61" s="54">
        <v>0.58333333333333337</v>
      </c>
      <c r="G61" s="24" t="s">
        <v>112</v>
      </c>
      <c r="H61" s="51" t="s">
        <v>273</v>
      </c>
      <c r="I61" s="51" t="s">
        <v>275</v>
      </c>
      <c r="J61" s="114" t="str">
        <f>""</f>
        <v/>
      </c>
    </row>
    <row r="62" spans="1:10" x14ac:dyDescent="0.2">
      <c r="A62" s="50" t="s">
        <v>97</v>
      </c>
      <c r="B62" s="24">
        <v>2053</v>
      </c>
      <c r="C62" s="24">
        <v>7</v>
      </c>
      <c r="D62" s="51" t="str">
        <f t="shared" si="0"/>
        <v>sobota</v>
      </c>
      <c r="E62" s="28">
        <v>43015</v>
      </c>
      <c r="F62" s="128">
        <v>0.5</v>
      </c>
      <c r="G62" s="24" t="s">
        <v>110</v>
      </c>
      <c r="H62" s="51" t="s">
        <v>116</v>
      </c>
      <c r="I62" s="51" t="s">
        <v>103</v>
      </c>
      <c r="J62" s="114" t="s">
        <v>422</v>
      </c>
    </row>
    <row r="63" spans="1:10" x14ac:dyDescent="0.2">
      <c r="A63" s="50" t="s">
        <v>97</v>
      </c>
      <c r="B63" s="24">
        <v>2054</v>
      </c>
      <c r="C63" s="24">
        <v>7</v>
      </c>
      <c r="D63" s="51" t="str">
        <f t="shared" si="0"/>
        <v>sobota</v>
      </c>
      <c r="E63" s="28">
        <v>43015</v>
      </c>
      <c r="F63" s="54">
        <v>0.625</v>
      </c>
      <c r="G63" s="24" t="s">
        <v>106</v>
      </c>
      <c r="H63" s="51" t="s">
        <v>233</v>
      </c>
      <c r="I63" s="51" t="s">
        <v>272</v>
      </c>
      <c r="J63" s="114" t="str">
        <f>""</f>
        <v/>
      </c>
    </row>
    <row r="64" spans="1:10" x14ac:dyDescent="0.2">
      <c r="A64" s="50" t="s">
        <v>97</v>
      </c>
      <c r="B64" s="24">
        <v>2055</v>
      </c>
      <c r="C64" s="24">
        <v>7</v>
      </c>
      <c r="D64" s="51" t="str">
        <f t="shared" si="0"/>
        <v>sobota</v>
      </c>
      <c r="E64" s="28">
        <v>43015</v>
      </c>
      <c r="F64" s="54">
        <v>0.58333333333333337</v>
      </c>
      <c r="G64" s="24" t="s">
        <v>113</v>
      </c>
      <c r="H64" s="51" t="s">
        <v>147</v>
      </c>
      <c r="I64" s="51" t="s">
        <v>271</v>
      </c>
      <c r="J64" s="114" t="str">
        <f>""</f>
        <v/>
      </c>
    </row>
    <row r="65" spans="1:10" x14ac:dyDescent="0.2">
      <c r="A65" s="50" t="s">
        <v>97</v>
      </c>
      <c r="B65" s="24">
        <v>2056</v>
      </c>
      <c r="C65" s="24">
        <v>7</v>
      </c>
      <c r="D65" s="51" t="str">
        <f t="shared" si="0"/>
        <v>sobota</v>
      </c>
      <c r="E65" s="28">
        <v>43015</v>
      </c>
      <c r="F65" s="54">
        <v>0.5625</v>
      </c>
      <c r="G65" s="24" t="s">
        <v>18</v>
      </c>
      <c r="H65" s="51" t="s">
        <v>277</v>
      </c>
      <c r="I65" s="51" t="s">
        <v>239</v>
      </c>
      <c r="J65" s="114" t="str">
        <f>""</f>
        <v/>
      </c>
    </row>
    <row r="66" spans="1:10" x14ac:dyDescent="0.2">
      <c r="D66" s="51"/>
      <c r="F66" s="24"/>
      <c r="G66" s="24"/>
      <c r="H66" s="24"/>
      <c r="I66" s="24"/>
      <c r="J66" s="114"/>
    </row>
    <row r="67" spans="1:10" x14ac:dyDescent="0.2">
      <c r="A67" s="50" t="s">
        <v>97</v>
      </c>
      <c r="B67" s="24">
        <v>2057</v>
      </c>
      <c r="C67" s="24">
        <v>8</v>
      </c>
      <c r="D67" s="51" t="str">
        <f t="shared" si="0"/>
        <v>neděle</v>
      </c>
      <c r="E67" s="28">
        <v>43016</v>
      </c>
      <c r="F67" s="54">
        <v>0.625</v>
      </c>
      <c r="G67" s="24" t="s">
        <v>115</v>
      </c>
      <c r="H67" s="24" t="s">
        <v>103</v>
      </c>
      <c r="I67" s="24" t="s">
        <v>239</v>
      </c>
      <c r="J67" s="114" t="str">
        <f>""</f>
        <v/>
      </c>
    </row>
    <row r="68" spans="1:10" x14ac:dyDescent="0.2">
      <c r="A68" s="50" t="s">
        <v>97</v>
      </c>
      <c r="B68" s="24">
        <v>2058</v>
      </c>
      <c r="C68" s="24">
        <v>8</v>
      </c>
      <c r="D68" s="51" t="str">
        <f t="shared" si="0"/>
        <v>neděle</v>
      </c>
      <c r="E68" s="28">
        <v>43016</v>
      </c>
      <c r="F68" s="54">
        <v>0.58333333333333337</v>
      </c>
      <c r="G68" s="24" t="s">
        <v>112</v>
      </c>
      <c r="H68" s="24" t="s">
        <v>273</v>
      </c>
      <c r="I68" s="24" t="s">
        <v>232</v>
      </c>
      <c r="J68" s="114" t="str">
        <f>""</f>
        <v/>
      </c>
    </row>
    <row r="69" spans="1:10" x14ac:dyDescent="0.2">
      <c r="A69" s="50" t="s">
        <v>97</v>
      </c>
      <c r="B69" s="24">
        <v>2059</v>
      </c>
      <c r="C69" s="24">
        <v>8</v>
      </c>
      <c r="D69" s="51" t="str">
        <f t="shared" ref="D69:D132" si="1">TEXT(E69,"DDDD")</f>
        <v>neděle</v>
      </c>
      <c r="E69" s="28">
        <v>43016</v>
      </c>
      <c r="F69" s="54">
        <v>0.58333333333333337</v>
      </c>
      <c r="G69" s="24" t="s">
        <v>100</v>
      </c>
      <c r="H69" s="24" t="s">
        <v>272</v>
      </c>
      <c r="I69" s="24" t="s">
        <v>270</v>
      </c>
      <c r="J69" s="114" t="str">
        <f>""</f>
        <v/>
      </c>
    </row>
    <row r="70" spans="1:10" x14ac:dyDescent="0.2">
      <c r="A70" s="50" t="s">
        <v>97</v>
      </c>
      <c r="B70" s="24">
        <v>2060</v>
      </c>
      <c r="C70" s="24">
        <v>8</v>
      </c>
      <c r="D70" s="51" t="str">
        <f t="shared" si="1"/>
        <v>neděle</v>
      </c>
      <c r="E70" s="28">
        <v>43016</v>
      </c>
      <c r="F70" s="54">
        <v>0.58333333333333337</v>
      </c>
      <c r="G70" s="24" t="s">
        <v>101</v>
      </c>
      <c r="H70" s="24" t="s">
        <v>102</v>
      </c>
      <c r="I70" s="24" t="s">
        <v>271</v>
      </c>
      <c r="J70" s="114" t="str">
        <f>""</f>
        <v/>
      </c>
    </row>
    <row r="71" spans="1:10" x14ac:dyDescent="0.2">
      <c r="A71" s="50" t="s">
        <v>97</v>
      </c>
      <c r="B71" s="24">
        <v>2061</v>
      </c>
      <c r="C71" s="24">
        <v>8</v>
      </c>
      <c r="D71" s="51" t="str">
        <f t="shared" si="1"/>
        <v>neděle</v>
      </c>
      <c r="E71" s="28">
        <v>43016</v>
      </c>
      <c r="F71" s="54">
        <v>0.625</v>
      </c>
      <c r="G71" s="24" t="s">
        <v>106</v>
      </c>
      <c r="H71" s="24" t="s">
        <v>233</v>
      </c>
      <c r="I71" s="24" t="s">
        <v>275</v>
      </c>
      <c r="J71" s="114" t="str">
        <f>""</f>
        <v/>
      </c>
    </row>
    <row r="72" spans="1:10" x14ac:dyDescent="0.2">
      <c r="A72" s="50" t="s">
        <v>97</v>
      </c>
      <c r="B72" s="24">
        <v>2062</v>
      </c>
      <c r="C72" s="24">
        <v>8</v>
      </c>
      <c r="D72" s="51" t="str">
        <f t="shared" si="1"/>
        <v>neděle</v>
      </c>
      <c r="E72" s="28">
        <v>43016</v>
      </c>
      <c r="F72" s="54">
        <v>0.5625</v>
      </c>
      <c r="G72" s="24" t="s">
        <v>18</v>
      </c>
      <c r="H72" s="24" t="s">
        <v>277</v>
      </c>
      <c r="I72" s="24" t="s">
        <v>154</v>
      </c>
      <c r="J72" s="114" t="str">
        <f>""</f>
        <v/>
      </c>
    </row>
    <row r="73" spans="1:10" x14ac:dyDescent="0.2">
      <c r="A73" s="50" t="s">
        <v>97</v>
      </c>
      <c r="B73" s="24">
        <v>2063</v>
      </c>
      <c r="C73" s="24">
        <v>8</v>
      </c>
      <c r="D73" s="51" t="str">
        <f t="shared" si="1"/>
        <v>neděle</v>
      </c>
      <c r="E73" s="28">
        <v>43016</v>
      </c>
      <c r="F73" s="54">
        <v>0.58333333333333337</v>
      </c>
      <c r="G73" s="24" t="s">
        <v>113</v>
      </c>
      <c r="H73" s="24" t="s">
        <v>147</v>
      </c>
      <c r="I73" s="24" t="s">
        <v>274</v>
      </c>
      <c r="J73" s="114" t="str">
        <f>""</f>
        <v/>
      </c>
    </row>
    <row r="74" spans="1:10" x14ac:dyDescent="0.2">
      <c r="A74" s="50" t="s">
        <v>97</v>
      </c>
      <c r="B74" s="24">
        <v>2064</v>
      </c>
      <c r="C74" s="24">
        <v>8</v>
      </c>
      <c r="D74" s="51" t="str">
        <f t="shared" si="1"/>
        <v>neděle</v>
      </c>
      <c r="E74" s="28">
        <v>43016</v>
      </c>
      <c r="F74" s="54">
        <v>0.58333333333333337</v>
      </c>
      <c r="G74" s="24" t="s">
        <v>110</v>
      </c>
      <c r="H74" s="24" t="s">
        <v>116</v>
      </c>
      <c r="I74" s="24" t="s">
        <v>276</v>
      </c>
      <c r="J74" s="114" t="str">
        <f>""</f>
        <v/>
      </c>
    </row>
    <row r="75" spans="1:10" x14ac:dyDescent="0.2">
      <c r="D75" s="51"/>
      <c r="F75" s="24"/>
      <c r="G75" s="24"/>
      <c r="H75" s="24"/>
      <c r="I75" s="24"/>
      <c r="J75" s="114"/>
    </row>
    <row r="76" spans="1:10" x14ac:dyDescent="0.2">
      <c r="A76" s="50" t="s">
        <v>97</v>
      </c>
      <c r="B76" s="24">
        <v>2065</v>
      </c>
      <c r="C76" s="24">
        <v>9</v>
      </c>
      <c r="D76" s="51" t="str">
        <f t="shared" si="1"/>
        <v>sobota</v>
      </c>
      <c r="E76" s="130">
        <v>43169</v>
      </c>
      <c r="F76" s="54">
        <v>0.58333333333333337</v>
      </c>
      <c r="G76" s="24" t="s">
        <v>107</v>
      </c>
      <c r="H76" s="24" t="s">
        <v>239</v>
      </c>
      <c r="I76" s="24" t="s">
        <v>271</v>
      </c>
      <c r="J76" s="114" t="s">
        <v>423</v>
      </c>
    </row>
    <row r="77" spans="1:10" x14ac:dyDescent="0.2">
      <c r="A77" s="50" t="s">
        <v>97</v>
      </c>
      <c r="B77" s="24">
        <v>2066</v>
      </c>
      <c r="C77" s="24">
        <v>9</v>
      </c>
      <c r="D77" s="51" t="str">
        <f t="shared" si="1"/>
        <v>neděle</v>
      </c>
      <c r="E77" s="28">
        <v>43023</v>
      </c>
      <c r="F77" s="54">
        <v>0.58333333333333337</v>
      </c>
      <c r="G77" s="24" t="s">
        <v>98</v>
      </c>
      <c r="H77" s="24" t="s">
        <v>270</v>
      </c>
      <c r="I77" s="24" t="s">
        <v>102</v>
      </c>
      <c r="J77" s="114" t="str">
        <f>""</f>
        <v/>
      </c>
    </row>
    <row r="78" spans="1:10" x14ac:dyDescent="0.2">
      <c r="A78" s="50" t="s">
        <v>97</v>
      </c>
      <c r="B78" s="24">
        <v>2067</v>
      </c>
      <c r="C78" s="24">
        <v>9</v>
      </c>
      <c r="D78" s="51" t="str">
        <f t="shared" si="1"/>
        <v>neděle</v>
      </c>
      <c r="E78" s="28">
        <v>43023</v>
      </c>
      <c r="F78" s="54">
        <v>0.45833333333333331</v>
      </c>
      <c r="G78" s="24" t="s">
        <v>99</v>
      </c>
      <c r="H78" s="24" t="s">
        <v>232</v>
      </c>
      <c r="I78" s="24" t="s">
        <v>272</v>
      </c>
      <c r="J78" s="114" t="str">
        <f>""</f>
        <v/>
      </c>
    </row>
    <row r="79" spans="1:10" x14ac:dyDescent="0.2">
      <c r="A79" s="50" t="s">
        <v>97</v>
      </c>
      <c r="B79" s="24">
        <v>2068</v>
      </c>
      <c r="C79" s="24">
        <v>9</v>
      </c>
      <c r="D79" s="51" t="str">
        <f t="shared" si="1"/>
        <v>neděle</v>
      </c>
      <c r="E79" s="28">
        <v>43023</v>
      </c>
      <c r="F79" s="54">
        <v>0.625</v>
      </c>
      <c r="G79" s="24" t="s">
        <v>115</v>
      </c>
      <c r="H79" s="24" t="s">
        <v>103</v>
      </c>
      <c r="I79" s="24" t="s">
        <v>273</v>
      </c>
      <c r="J79" s="114" t="str">
        <f>""</f>
        <v/>
      </c>
    </row>
    <row r="80" spans="1:10" x14ac:dyDescent="0.2">
      <c r="A80" s="50" t="s">
        <v>97</v>
      </c>
      <c r="B80" s="24">
        <v>2069</v>
      </c>
      <c r="C80" s="24">
        <v>9</v>
      </c>
      <c r="D80" s="51" t="str">
        <f t="shared" si="1"/>
        <v>neděle</v>
      </c>
      <c r="E80" s="28">
        <v>43023</v>
      </c>
      <c r="F80" s="54">
        <v>0.58333333333333337</v>
      </c>
      <c r="G80" s="24" t="s">
        <v>109</v>
      </c>
      <c r="H80" s="24" t="s">
        <v>275</v>
      </c>
      <c r="I80" s="24" t="s">
        <v>276</v>
      </c>
      <c r="J80" s="114" t="str">
        <f>""</f>
        <v/>
      </c>
    </row>
    <row r="81" spans="1:10" x14ac:dyDescent="0.2">
      <c r="A81" s="50" t="s">
        <v>97</v>
      </c>
      <c r="B81" s="24">
        <v>2070</v>
      </c>
      <c r="C81" s="24">
        <v>9</v>
      </c>
      <c r="D81" s="51" t="str">
        <f t="shared" si="1"/>
        <v>neděle</v>
      </c>
      <c r="E81" s="28">
        <v>43023</v>
      </c>
      <c r="F81" s="54">
        <v>0.58333333333333337</v>
      </c>
      <c r="G81" s="24" t="s">
        <v>110</v>
      </c>
      <c r="H81" s="24" t="s">
        <v>116</v>
      </c>
      <c r="I81" s="24" t="s">
        <v>274</v>
      </c>
      <c r="J81" s="114" t="str">
        <f>""</f>
        <v/>
      </c>
    </row>
    <row r="82" spans="1:10" x14ac:dyDescent="0.2">
      <c r="A82" s="50" t="s">
        <v>97</v>
      </c>
      <c r="B82" s="24">
        <v>2071</v>
      </c>
      <c r="C82" s="24">
        <v>9</v>
      </c>
      <c r="D82" s="51" t="str">
        <f t="shared" si="1"/>
        <v>neděle</v>
      </c>
      <c r="E82" s="28">
        <v>43023</v>
      </c>
      <c r="F82" s="54">
        <v>0.54166666666666663</v>
      </c>
      <c r="G82" s="24" t="s">
        <v>105</v>
      </c>
      <c r="H82" s="24" t="s">
        <v>154</v>
      </c>
      <c r="I82" s="24" t="s">
        <v>147</v>
      </c>
      <c r="J82" s="114" t="str">
        <f>""</f>
        <v/>
      </c>
    </row>
    <row r="83" spans="1:10" x14ac:dyDescent="0.2">
      <c r="A83" s="50" t="s">
        <v>97</v>
      </c>
      <c r="B83" s="24">
        <v>2072</v>
      </c>
      <c r="C83" s="24">
        <v>9</v>
      </c>
      <c r="D83" s="51" t="str">
        <f t="shared" si="1"/>
        <v>neděle</v>
      </c>
      <c r="E83" s="28">
        <v>43023</v>
      </c>
      <c r="F83" s="54">
        <v>0.625</v>
      </c>
      <c r="G83" s="24" t="s">
        <v>106</v>
      </c>
      <c r="H83" s="24" t="s">
        <v>233</v>
      </c>
      <c r="I83" s="24" t="s">
        <v>277</v>
      </c>
      <c r="J83" s="114" t="str">
        <f>""</f>
        <v/>
      </c>
    </row>
    <row r="84" spans="1:10" x14ac:dyDescent="0.2">
      <c r="D84" s="51"/>
      <c r="F84" s="24"/>
      <c r="G84" s="24"/>
      <c r="H84" s="24"/>
      <c r="I84" s="24"/>
      <c r="J84" s="114"/>
    </row>
    <row r="85" spans="1:10" x14ac:dyDescent="0.2">
      <c r="A85" s="50" t="s">
        <v>97</v>
      </c>
      <c r="B85" s="24">
        <v>2073</v>
      </c>
      <c r="C85" s="24">
        <v>10</v>
      </c>
      <c r="D85" s="51" t="str">
        <f t="shared" si="1"/>
        <v>neděle</v>
      </c>
      <c r="E85" s="28">
        <v>43030</v>
      </c>
      <c r="F85" s="54">
        <v>0.58333333333333337</v>
      </c>
      <c r="G85" s="24" t="s">
        <v>109</v>
      </c>
      <c r="H85" s="51" t="s">
        <v>275</v>
      </c>
      <c r="I85" s="51" t="s">
        <v>270</v>
      </c>
      <c r="J85" s="114" t="str">
        <f>""</f>
        <v/>
      </c>
    </row>
    <row r="86" spans="1:10" x14ac:dyDescent="0.2">
      <c r="A86" s="50" t="s">
        <v>97</v>
      </c>
      <c r="B86" s="24">
        <v>2074</v>
      </c>
      <c r="C86" s="24">
        <v>10</v>
      </c>
      <c r="D86" s="51" t="str">
        <f t="shared" si="1"/>
        <v>neděle</v>
      </c>
      <c r="E86" s="28">
        <v>43030</v>
      </c>
      <c r="F86" s="54">
        <v>0.58333333333333337</v>
      </c>
      <c r="G86" s="24" t="s">
        <v>111</v>
      </c>
      <c r="H86" s="51" t="s">
        <v>276</v>
      </c>
      <c r="I86" s="51" t="s">
        <v>232</v>
      </c>
      <c r="J86" s="114" t="str">
        <f>""</f>
        <v/>
      </c>
    </row>
    <row r="87" spans="1:10" x14ac:dyDescent="0.2">
      <c r="A87" s="50" t="s">
        <v>97</v>
      </c>
      <c r="B87" s="24">
        <v>2075</v>
      </c>
      <c r="C87" s="24">
        <v>10</v>
      </c>
      <c r="D87" s="51" t="str">
        <f t="shared" si="1"/>
        <v>neděle</v>
      </c>
      <c r="E87" s="28">
        <v>43030</v>
      </c>
      <c r="F87" s="54">
        <v>0.625</v>
      </c>
      <c r="G87" s="24" t="s">
        <v>105</v>
      </c>
      <c r="H87" s="51" t="s">
        <v>154</v>
      </c>
      <c r="I87" s="51" t="s">
        <v>273</v>
      </c>
      <c r="J87" s="114" t="str">
        <f>""</f>
        <v/>
      </c>
    </row>
    <row r="88" spans="1:10" x14ac:dyDescent="0.2">
      <c r="A88" s="50" t="s">
        <v>97</v>
      </c>
      <c r="B88" s="24">
        <v>2076</v>
      </c>
      <c r="C88" s="24">
        <v>10</v>
      </c>
      <c r="D88" s="51" t="str">
        <f t="shared" si="1"/>
        <v>sobota</v>
      </c>
      <c r="E88" s="130">
        <v>43057</v>
      </c>
      <c r="F88" s="128">
        <v>0.66666666666666663</v>
      </c>
      <c r="G88" s="24" t="s">
        <v>104</v>
      </c>
      <c r="H88" s="51" t="s">
        <v>274</v>
      </c>
      <c r="I88" s="51" t="s">
        <v>102</v>
      </c>
      <c r="J88" s="114" t="s">
        <v>415</v>
      </c>
    </row>
    <row r="89" spans="1:10" x14ac:dyDescent="0.2">
      <c r="A89" s="50" t="s">
        <v>97</v>
      </c>
      <c r="B89" s="24">
        <v>2077</v>
      </c>
      <c r="C89" s="24">
        <v>10</v>
      </c>
      <c r="D89" s="51" t="str">
        <f t="shared" si="1"/>
        <v>neděle</v>
      </c>
      <c r="E89" s="28">
        <v>43030</v>
      </c>
      <c r="F89" s="54">
        <v>0.58333333333333337</v>
      </c>
      <c r="G89" s="24" t="s">
        <v>107</v>
      </c>
      <c r="H89" s="51" t="s">
        <v>239</v>
      </c>
      <c r="I89" s="51" t="s">
        <v>233</v>
      </c>
      <c r="J89" s="114" t="str">
        <f>""</f>
        <v/>
      </c>
    </row>
    <row r="90" spans="1:10" x14ac:dyDescent="0.2">
      <c r="A90" s="50" t="s">
        <v>97</v>
      </c>
      <c r="B90" s="24">
        <v>2078</v>
      </c>
      <c r="C90" s="24">
        <v>10</v>
      </c>
      <c r="D90" s="51" t="str">
        <f t="shared" si="1"/>
        <v>neděle</v>
      </c>
      <c r="E90" s="28">
        <v>43030</v>
      </c>
      <c r="F90" s="54">
        <v>0.54166666666666663</v>
      </c>
      <c r="G90" s="24" t="s">
        <v>117</v>
      </c>
      <c r="H90" s="51" t="s">
        <v>271</v>
      </c>
      <c r="I90" s="51" t="s">
        <v>116</v>
      </c>
      <c r="J90" s="114" t="str">
        <f>""</f>
        <v/>
      </c>
    </row>
    <row r="91" spans="1:10" x14ac:dyDescent="0.2">
      <c r="A91" s="50" t="s">
        <v>97</v>
      </c>
      <c r="B91" s="24">
        <v>2079</v>
      </c>
      <c r="C91" s="24">
        <v>10</v>
      </c>
      <c r="D91" s="51" t="str">
        <f t="shared" si="1"/>
        <v>neděle</v>
      </c>
      <c r="E91" s="28">
        <v>43030</v>
      </c>
      <c r="F91" s="54">
        <v>0.58333333333333337</v>
      </c>
      <c r="G91" s="24" t="s">
        <v>100</v>
      </c>
      <c r="H91" s="51" t="s">
        <v>272</v>
      </c>
      <c r="I91" s="51" t="s">
        <v>277</v>
      </c>
      <c r="J91" s="114" t="str">
        <f>""</f>
        <v/>
      </c>
    </row>
    <row r="92" spans="1:10" x14ac:dyDescent="0.2">
      <c r="A92" s="50" t="s">
        <v>97</v>
      </c>
      <c r="B92" s="24">
        <v>2080</v>
      </c>
      <c r="C92" s="24">
        <v>10</v>
      </c>
      <c r="D92" s="51" t="str">
        <f t="shared" si="1"/>
        <v>sobota</v>
      </c>
      <c r="E92" s="130">
        <v>43043</v>
      </c>
      <c r="F92" s="128">
        <v>0.66666666666666663</v>
      </c>
      <c r="G92" s="24" t="s">
        <v>115</v>
      </c>
      <c r="H92" s="51" t="s">
        <v>103</v>
      </c>
      <c r="I92" s="51" t="s">
        <v>147</v>
      </c>
      <c r="J92" s="114" t="s">
        <v>424</v>
      </c>
    </row>
    <row r="93" spans="1:10" x14ac:dyDescent="0.2">
      <c r="D93" s="51"/>
      <c r="F93" s="24"/>
      <c r="G93" s="24"/>
      <c r="H93" s="24"/>
      <c r="I93" s="24"/>
      <c r="J93" s="114"/>
    </row>
    <row r="94" spans="1:10" x14ac:dyDescent="0.2">
      <c r="A94" s="50" t="s">
        <v>97</v>
      </c>
      <c r="B94" s="24">
        <v>2081</v>
      </c>
      <c r="C94" s="24">
        <v>11</v>
      </c>
      <c r="D94" s="51" t="str">
        <f t="shared" si="1"/>
        <v>sobota</v>
      </c>
      <c r="E94" s="28">
        <v>43036</v>
      </c>
      <c r="F94" s="54">
        <v>0.58333333333333337</v>
      </c>
      <c r="G94" s="24" t="s">
        <v>112</v>
      </c>
      <c r="H94" s="24" t="s">
        <v>273</v>
      </c>
      <c r="I94" s="24" t="s">
        <v>239</v>
      </c>
      <c r="J94" s="114" t="str">
        <f>""</f>
        <v/>
      </c>
    </row>
    <row r="95" spans="1:10" x14ac:dyDescent="0.2">
      <c r="A95" s="50" t="s">
        <v>97</v>
      </c>
      <c r="B95" s="24">
        <v>2082</v>
      </c>
      <c r="C95" s="24">
        <v>11</v>
      </c>
      <c r="D95" s="51" t="str">
        <f t="shared" si="1"/>
        <v>sobota</v>
      </c>
      <c r="E95" s="28">
        <v>43036</v>
      </c>
      <c r="F95" s="128">
        <v>0.625</v>
      </c>
      <c r="G95" s="24" t="s">
        <v>100</v>
      </c>
      <c r="H95" s="24" t="s">
        <v>272</v>
      </c>
      <c r="I95" s="24" t="s">
        <v>103</v>
      </c>
      <c r="J95" s="114" t="s">
        <v>424</v>
      </c>
    </row>
    <row r="96" spans="1:10" x14ac:dyDescent="0.2">
      <c r="A96" s="50" t="s">
        <v>97</v>
      </c>
      <c r="B96" s="24">
        <v>2083</v>
      </c>
      <c r="C96" s="24">
        <v>11</v>
      </c>
      <c r="D96" s="51" t="str">
        <f t="shared" si="1"/>
        <v>sobota</v>
      </c>
      <c r="E96" s="28">
        <v>43036</v>
      </c>
      <c r="F96" s="54">
        <v>0.58333333333333337</v>
      </c>
      <c r="G96" s="24" t="s">
        <v>101</v>
      </c>
      <c r="H96" s="24" t="s">
        <v>102</v>
      </c>
      <c r="I96" s="24" t="s">
        <v>232</v>
      </c>
      <c r="J96" s="114" t="str">
        <f>""</f>
        <v/>
      </c>
    </row>
    <row r="97" spans="1:10" x14ac:dyDescent="0.2">
      <c r="A97" s="50" t="s">
        <v>97</v>
      </c>
      <c r="B97" s="24">
        <v>2084</v>
      </c>
      <c r="C97" s="24">
        <v>11</v>
      </c>
      <c r="D97" s="51" t="str">
        <f t="shared" si="1"/>
        <v>sobota</v>
      </c>
      <c r="E97" s="28">
        <v>43036</v>
      </c>
      <c r="F97" s="54">
        <v>0.54166666666666663</v>
      </c>
      <c r="G97" s="24" t="s">
        <v>117</v>
      </c>
      <c r="H97" s="24" t="s">
        <v>271</v>
      </c>
      <c r="I97" s="24" t="s">
        <v>270</v>
      </c>
      <c r="J97" s="114" t="str">
        <f>""</f>
        <v/>
      </c>
    </row>
    <row r="98" spans="1:10" x14ac:dyDescent="0.2">
      <c r="A98" s="50" t="s">
        <v>97</v>
      </c>
      <c r="B98" s="24">
        <v>2085</v>
      </c>
      <c r="C98" s="24">
        <v>11</v>
      </c>
      <c r="D98" s="51" t="str">
        <f t="shared" si="1"/>
        <v>sobota</v>
      </c>
      <c r="E98" s="28">
        <v>43036</v>
      </c>
      <c r="F98" s="54">
        <v>0.58333333333333337</v>
      </c>
      <c r="G98" s="24" t="s">
        <v>18</v>
      </c>
      <c r="H98" s="24" t="s">
        <v>277</v>
      </c>
      <c r="I98" s="24" t="s">
        <v>275</v>
      </c>
      <c r="J98" s="114" t="str">
        <f>""</f>
        <v/>
      </c>
    </row>
    <row r="99" spans="1:10" x14ac:dyDescent="0.2">
      <c r="A99" s="50" t="s">
        <v>97</v>
      </c>
      <c r="B99" s="24">
        <v>2086</v>
      </c>
      <c r="C99" s="24">
        <v>11</v>
      </c>
      <c r="D99" s="51" t="str">
        <f t="shared" si="1"/>
        <v>sobota</v>
      </c>
      <c r="E99" s="28">
        <v>43036</v>
      </c>
      <c r="F99" s="128">
        <v>0.45833333333333331</v>
      </c>
      <c r="G99" s="24" t="s">
        <v>113</v>
      </c>
      <c r="H99" s="24" t="s">
        <v>147</v>
      </c>
      <c r="I99" s="24" t="s">
        <v>233</v>
      </c>
      <c r="J99" s="114" t="s">
        <v>434</v>
      </c>
    </row>
    <row r="100" spans="1:10" x14ac:dyDescent="0.2">
      <c r="A100" s="50" t="s">
        <v>97</v>
      </c>
      <c r="B100" s="24">
        <v>2087</v>
      </c>
      <c r="C100" s="24">
        <v>11</v>
      </c>
      <c r="D100" s="51" t="str">
        <f t="shared" si="1"/>
        <v>sobota</v>
      </c>
      <c r="E100" s="130">
        <v>43043</v>
      </c>
      <c r="F100" s="128">
        <v>0.70833333333333337</v>
      </c>
      <c r="G100" s="24" t="s">
        <v>110</v>
      </c>
      <c r="H100" s="24" t="s">
        <v>116</v>
      </c>
      <c r="I100" s="24" t="s">
        <v>154</v>
      </c>
      <c r="J100" s="114" t="s">
        <v>425</v>
      </c>
    </row>
    <row r="101" spans="1:10" x14ac:dyDescent="0.2">
      <c r="A101" s="50" t="s">
        <v>97</v>
      </c>
      <c r="B101" s="24">
        <v>2088</v>
      </c>
      <c r="C101" s="24">
        <v>11</v>
      </c>
      <c r="D101" s="51" t="str">
        <f t="shared" si="1"/>
        <v>sobota</v>
      </c>
      <c r="E101" s="28">
        <v>43036</v>
      </c>
      <c r="F101" s="128">
        <v>0.70833333333333337</v>
      </c>
      <c r="G101" s="24" t="s">
        <v>111</v>
      </c>
      <c r="H101" s="24" t="s">
        <v>276</v>
      </c>
      <c r="I101" s="24" t="s">
        <v>274</v>
      </c>
      <c r="J101" s="114" t="s">
        <v>426</v>
      </c>
    </row>
    <row r="102" spans="1:10" x14ac:dyDescent="0.2">
      <c r="D102" s="51"/>
      <c r="F102" s="24"/>
      <c r="G102" s="24"/>
      <c r="H102" s="24"/>
      <c r="I102" s="24"/>
      <c r="J102" s="114"/>
    </row>
    <row r="103" spans="1:10" x14ac:dyDescent="0.2">
      <c r="A103" s="50" t="s">
        <v>97</v>
      </c>
      <c r="B103" s="24">
        <v>2089</v>
      </c>
      <c r="C103" s="24">
        <v>12</v>
      </c>
      <c r="D103" s="51" t="str">
        <f t="shared" si="1"/>
        <v>neděle</v>
      </c>
      <c r="E103" s="28">
        <v>43037</v>
      </c>
      <c r="F103" s="128">
        <v>0.60416666666666663</v>
      </c>
      <c r="G103" s="24" t="s">
        <v>107</v>
      </c>
      <c r="H103" s="24" t="s">
        <v>239</v>
      </c>
      <c r="I103" s="24" t="s">
        <v>270</v>
      </c>
      <c r="J103" s="114" t="s">
        <v>427</v>
      </c>
    </row>
    <row r="104" spans="1:10" x14ac:dyDescent="0.2">
      <c r="A104" s="50" t="s">
        <v>97</v>
      </c>
      <c r="B104" s="24">
        <v>2090</v>
      </c>
      <c r="C104" s="24">
        <v>12</v>
      </c>
      <c r="D104" s="51" t="str">
        <f t="shared" si="1"/>
        <v>neděle</v>
      </c>
      <c r="E104" s="28">
        <v>43037</v>
      </c>
      <c r="F104" s="54">
        <v>0.54166666666666663</v>
      </c>
      <c r="G104" s="24" t="s">
        <v>117</v>
      </c>
      <c r="H104" s="24" t="s">
        <v>271</v>
      </c>
      <c r="I104" s="24" t="s">
        <v>232</v>
      </c>
      <c r="J104" s="114" t="str">
        <f>""</f>
        <v/>
      </c>
    </row>
    <row r="105" spans="1:10" x14ac:dyDescent="0.2">
      <c r="A105" s="50" t="s">
        <v>97</v>
      </c>
      <c r="B105" s="24">
        <v>2091</v>
      </c>
      <c r="C105" s="24">
        <v>12</v>
      </c>
      <c r="D105" s="51" t="str">
        <f t="shared" si="1"/>
        <v>neděle</v>
      </c>
      <c r="E105" s="28">
        <v>43037</v>
      </c>
      <c r="F105" s="54">
        <v>0.625</v>
      </c>
      <c r="G105" s="24" t="s">
        <v>115</v>
      </c>
      <c r="H105" s="24" t="s">
        <v>103</v>
      </c>
      <c r="I105" s="24" t="s">
        <v>102</v>
      </c>
      <c r="J105" s="114" t="str">
        <f>""</f>
        <v/>
      </c>
    </row>
    <row r="106" spans="1:10" x14ac:dyDescent="0.2">
      <c r="A106" s="50" t="s">
        <v>97</v>
      </c>
      <c r="B106" s="24">
        <v>2092</v>
      </c>
      <c r="C106" s="24">
        <v>12</v>
      </c>
      <c r="D106" s="51" t="str">
        <f t="shared" si="1"/>
        <v>neděle</v>
      </c>
      <c r="E106" s="28">
        <v>43037</v>
      </c>
      <c r="F106" s="54">
        <v>0.58333333333333337</v>
      </c>
      <c r="G106" s="24" t="s">
        <v>112</v>
      </c>
      <c r="H106" s="24" t="s">
        <v>273</v>
      </c>
      <c r="I106" s="24" t="s">
        <v>272</v>
      </c>
      <c r="J106" s="114" t="str">
        <f>""</f>
        <v/>
      </c>
    </row>
    <row r="107" spans="1:10" x14ac:dyDescent="0.2">
      <c r="A107" s="50" t="s">
        <v>97</v>
      </c>
      <c r="B107" s="24">
        <v>2093</v>
      </c>
      <c r="C107" s="24">
        <v>12</v>
      </c>
      <c r="D107" s="51" t="str">
        <f t="shared" si="1"/>
        <v>neděle</v>
      </c>
      <c r="E107" s="28">
        <v>43037</v>
      </c>
      <c r="F107" s="54">
        <v>0.58333333333333337</v>
      </c>
      <c r="G107" s="24" t="s">
        <v>109</v>
      </c>
      <c r="H107" s="24" t="s">
        <v>275</v>
      </c>
      <c r="I107" s="24" t="s">
        <v>274</v>
      </c>
      <c r="J107" s="114" t="str">
        <f>""</f>
        <v/>
      </c>
    </row>
    <row r="108" spans="1:10" x14ac:dyDescent="0.2">
      <c r="A108" s="50" t="s">
        <v>97</v>
      </c>
      <c r="B108" s="24">
        <v>2094</v>
      </c>
      <c r="C108" s="24">
        <v>12</v>
      </c>
      <c r="D108" s="51" t="str">
        <f t="shared" si="1"/>
        <v>neděle</v>
      </c>
      <c r="E108" s="28">
        <v>43037</v>
      </c>
      <c r="F108" s="54">
        <v>0.58333333333333337</v>
      </c>
      <c r="G108" s="24" t="s">
        <v>111</v>
      </c>
      <c r="H108" s="24" t="s">
        <v>276</v>
      </c>
      <c r="I108" s="24" t="s">
        <v>154</v>
      </c>
      <c r="J108" s="114" t="str">
        <f>""</f>
        <v/>
      </c>
    </row>
    <row r="109" spans="1:10" x14ac:dyDescent="0.2">
      <c r="A109" s="50" t="s">
        <v>97</v>
      </c>
      <c r="B109" s="24">
        <v>2095</v>
      </c>
      <c r="C109" s="24">
        <v>12</v>
      </c>
      <c r="D109" s="51" t="str">
        <f t="shared" si="1"/>
        <v>sobota</v>
      </c>
      <c r="E109" s="130">
        <v>43029</v>
      </c>
      <c r="F109" s="54">
        <v>0.58333333333333337</v>
      </c>
      <c r="G109" s="24" t="s">
        <v>110</v>
      </c>
      <c r="H109" s="24" t="s">
        <v>116</v>
      </c>
      <c r="I109" s="24" t="s">
        <v>233</v>
      </c>
      <c r="J109" s="114" t="s">
        <v>422</v>
      </c>
    </row>
    <row r="110" spans="1:10" x14ac:dyDescent="0.2">
      <c r="A110" s="50" t="s">
        <v>97</v>
      </c>
      <c r="B110" s="24">
        <v>2096</v>
      </c>
      <c r="C110" s="24">
        <v>12</v>
      </c>
      <c r="D110" s="51" t="str">
        <f t="shared" si="1"/>
        <v>neděle</v>
      </c>
      <c r="E110" s="28">
        <v>43037</v>
      </c>
      <c r="F110" s="54">
        <v>0.58333333333333337</v>
      </c>
      <c r="G110" s="24" t="s">
        <v>113</v>
      </c>
      <c r="H110" s="24" t="s">
        <v>147</v>
      </c>
      <c r="I110" s="24" t="s">
        <v>277</v>
      </c>
      <c r="J110" s="114" t="str">
        <f>""</f>
        <v/>
      </c>
    </row>
    <row r="111" spans="1:10" x14ac:dyDescent="0.2">
      <c r="D111" s="51"/>
      <c r="F111" s="24"/>
      <c r="G111" s="24"/>
      <c r="H111" s="24"/>
      <c r="I111" s="24"/>
      <c r="J111" s="114"/>
    </row>
    <row r="112" spans="1:10" x14ac:dyDescent="0.2">
      <c r="A112" s="50" t="s">
        <v>97</v>
      </c>
      <c r="B112" s="24">
        <v>2097</v>
      </c>
      <c r="C112" s="24">
        <v>13</v>
      </c>
      <c r="D112" s="51" t="str">
        <f t="shared" si="1"/>
        <v>neděle</v>
      </c>
      <c r="E112" s="28">
        <v>43044</v>
      </c>
      <c r="F112" s="54">
        <v>0.54166666666666663</v>
      </c>
      <c r="G112" s="24" t="s">
        <v>117</v>
      </c>
      <c r="H112" s="51" t="s">
        <v>271</v>
      </c>
      <c r="I112" s="51" t="s">
        <v>274</v>
      </c>
      <c r="J112" s="114" t="str">
        <f>""</f>
        <v/>
      </c>
    </row>
    <row r="113" spans="1:10" x14ac:dyDescent="0.2">
      <c r="A113" s="50" t="s">
        <v>97</v>
      </c>
      <c r="B113" s="24">
        <v>2098</v>
      </c>
      <c r="C113" s="24">
        <v>13</v>
      </c>
      <c r="D113" s="51" t="str">
        <f t="shared" si="1"/>
        <v>neděle</v>
      </c>
      <c r="E113" s="28">
        <v>43044</v>
      </c>
      <c r="F113" s="128">
        <v>0.45833333333333331</v>
      </c>
      <c r="G113" s="24" t="s">
        <v>107</v>
      </c>
      <c r="H113" s="51" t="s">
        <v>239</v>
      </c>
      <c r="I113" s="51" t="s">
        <v>154</v>
      </c>
      <c r="J113" s="114" t="s">
        <v>415</v>
      </c>
    </row>
    <row r="114" spans="1:10" x14ac:dyDescent="0.2">
      <c r="A114" s="50" t="s">
        <v>97</v>
      </c>
      <c r="B114" s="24">
        <v>2099</v>
      </c>
      <c r="C114" s="24">
        <v>13</v>
      </c>
      <c r="D114" s="51" t="str">
        <f t="shared" si="1"/>
        <v>neděle</v>
      </c>
      <c r="E114" s="28">
        <v>43044</v>
      </c>
      <c r="F114" s="54">
        <v>0.625</v>
      </c>
      <c r="G114" s="24" t="s">
        <v>115</v>
      </c>
      <c r="H114" s="51" t="s">
        <v>103</v>
      </c>
      <c r="I114" s="51" t="s">
        <v>276</v>
      </c>
      <c r="J114" s="114" t="str">
        <f>""</f>
        <v/>
      </c>
    </row>
    <row r="115" spans="1:10" x14ac:dyDescent="0.2">
      <c r="A115" s="50" t="s">
        <v>97</v>
      </c>
      <c r="B115" s="24">
        <v>2100</v>
      </c>
      <c r="C115" s="24">
        <v>13</v>
      </c>
      <c r="D115" s="51" t="str">
        <f t="shared" si="1"/>
        <v>neděle</v>
      </c>
      <c r="E115" s="28">
        <v>43044</v>
      </c>
      <c r="F115" s="54">
        <v>0.58333333333333337</v>
      </c>
      <c r="G115" s="24" t="s">
        <v>100</v>
      </c>
      <c r="H115" s="51" t="s">
        <v>272</v>
      </c>
      <c r="I115" s="51" t="s">
        <v>275</v>
      </c>
      <c r="J115" s="114" t="str">
        <f>""</f>
        <v/>
      </c>
    </row>
    <row r="116" spans="1:10" x14ac:dyDescent="0.2">
      <c r="A116" s="50" t="s">
        <v>97</v>
      </c>
      <c r="B116" s="24">
        <v>2101</v>
      </c>
      <c r="C116" s="24">
        <v>13</v>
      </c>
      <c r="D116" s="51" t="str">
        <f t="shared" si="1"/>
        <v>neděle</v>
      </c>
      <c r="E116" s="28">
        <v>43044</v>
      </c>
      <c r="F116" s="54">
        <v>0.625</v>
      </c>
      <c r="G116" s="24" t="s">
        <v>106</v>
      </c>
      <c r="H116" s="51" t="s">
        <v>233</v>
      </c>
      <c r="I116" s="51" t="s">
        <v>270</v>
      </c>
      <c r="J116" s="114" t="str">
        <f>""</f>
        <v/>
      </c>
    </row>
    <row r="117" spans="1:10" x14ac:dyDescent="0.2">
      <c r="A117" s="50" t="s">
        <v>97</v>
      </c>
      <c r="B117" s="24">
        <v>2102</v>
      </c>
      <c r="C117" s="24">
        <v>13</v>
      </c>
      <c r="D117" s="51" t="str">
        <f t="shared" si="1"/>
        <v>neděle</v>
      </c>
      <c r="E117" s="28">
        <v>43044</v>
      </c>
      <c r="F117" s="54">
        <v>0.58333333333333337</v>
      </c>
      <c r="G117" s="24" t="s">
        <v>110</v>
      </c>
      <c r="H117" s="51" t="s">
        <v>116</v>
      </c>
      <c r="I117" s="51" t="s">
        <v>232</v>
      </c>
      <c r="J117" s="114" t="str">
        <f>""</f>
        <v/>
      </c>
    </row>
    <row r="118" spans="1:10" x14ac:dyDescent="0.2">
      <c r="A118" s="50" t="s">
        <v>97</v>
      </c>
      <c r="B118" s="24">
        <v>2103</v>
      </c>
      <c r="C118" s="24">
        <v>13</v>
      </c>
      <c r="D118" s="51" t="str">
        <f t="shared" si="1"/>
        <v>neděle</v>
      </c>
      <c r="E118" s="28">
        <v>43044</v>
      </c>
      <c r="F118" s="54">
        <v>0.58333333333333337</v>
      </c>
      <c r="G118" s="24" t="s">
        <v>18</v>
      </c>
      <c r="H118" s="51" t="s">
        <v>277</v>
      </c>
      <c r="I118" s="51" t="s">
        <v>273</v>
      </c>
      <c r="J118" s="114" t="str">
        <f>""</f>
        <v/>
      </c>
    </row>
    <row r="119" spans="1:10" x14ac:dyDescent="0.2">
      <c r="A119" s="50" t="s">
        <v>97</v>
      </c>
      <c r="B119" s="24">
        <v>2104</v>
      </c>
      <c r="C119" s="24">
        <v>13</v>
      </c>
      <c r="D119" s="51" t="str">
        <f t="shared" si="1"/>
        <v>neděle</v>
      </c>
      <c r="E119" s="28">
        <v>43044</v>
      </c>
      <c r="F119" s="128">
        <v>0.45833333333333331</v>
      </c>
      <c r="G119" s="24" t="s">
        <v>113</v>
      </c>
      <c r="H119" s="51" t="s">
        <v>147</v>
      </c>
      <c r="I119" s="51" t="s">
        <v>102</v>
      </c>
      <c r="J119" s="114" t="s">
        <v>428</v>
      </c>
    </row>
    <row r="120" spans="1:10" x14ac:dyDescent="0.2">
      <c r="D120" s="51"/>
      <c r="F120" s="24"/>
      <c r="G120" s="24"/>
      <c r="H120" s="24"/>
      <c r="I120" s="24"/>
      <c r="J120" s="114"/>
    </row>
    <row r="121" spans="1:10" x14ac:dyDescent="0.2">
      <c r="A121" s="50" t="s">
        <v>97</v>
      </c>
      <c r="B121" s="24">
        <v>2105</v>
      </c>
      <c r="C121" s="24">
        <v>14</v>
      </c>
      <c r="D121" s="51" t="str">
        <f t="shared" si="1"/>
        <v>sobota</v>
      </c>
      <c r="E121" s="130">
        <v>43022</v>
      </c>
      <c r="F121" s="54">
        <v>0.58333333333333337</v>
      </c>
      <c r="G121" s="24" t="s">
        <v>100</v>
      </c>
      <c r="H121" s="24" t="s">
        <v>272</v>
      </c>
      <c r="I121" s="24" t="s">
        <v>239</v>
      </c>
      <c r="J121" s="114" t="s">
        <v>415</v>
      </c>
    </row>
    <row r="122" spans="1:10" x14ac:dyDescent="0.2">
      <c r="A122" s="50" t="s">
        <v>97</v>
      </c>
      <c r="B122" s="24">
        <v>2106</v>
      </c>
      <c r="C122" s="24">
        <v>14</v>
      </c>
      <c r="D122" s="51" t="str">
        <f t="shared" si="1"/>
        <v>sobota</v>
      </c>
      <c r="E122" s="28">
        <v>43050</v>
      </c>
      <c r="F122" s="54">
        <v>0.58333333333333337</v>
      </c>
      <c r="G122" s="24" t="s">
        <v>112</v>
      </c>
      <c r="H122" s="24" t="s">
        <v>273</v>
      </c>
      <c r="I122" s="24" t="s">
        <v>102</v>
      </c>
      <c r="J122" s="114" t="str">
        <f>""</f>
        <v/>
      </c>
    </row>
    <row r="123" spans="1:10" x14ac:dyDescent="0.2">
      <c r="A123" s="50" t="s">
        <v>97</v>
      </c>
      <c r="B123" s="24">
        <v>2107</v>
      </c>
      <c r="C123" s="24">
        <v>14</v>
      </c>
      <c r="D123" s="51" t="str">
        <f t="shared" si="1"/>
        <v>sobota</v>
      </c>
      <c r="E123" s="28">
        <v>43050</v>
      </c>
      <c r="F123" s="54">
        <v>0.625</v>
      </c>
      <c r="G123" s="24" t="s">
        <v>115</v>
      </c>
      <c r="H123" s="24" t="s">
        <v>103</v>
      </c>
      <c r="I123" s="24" t="s">
        <v>271</v>
      </c>
      <c r="J123" s="114" t="str">
        <f>""</f>
        <v/>
      </c>
    </row>
    <row r="124" spans="1:10" x14ac:dyDescent="0.2">
      <c r="A124" s="50" t="s">
        <v>97</v>
      </c>
      <c r="B124" s="24">
        <v>2108</v>
      </c>
      <c r="C124" s="24">
        <v>14</v>
      </c>
      <c r="D124" s="51" t="str">
        <f t="shared" si="1"/>
        <v>sobota</v>
      </c>
      <c r="E124" s="28">
        <v>43050</v>
      </c>
      <c r="F124" s="54">
        <v>0.45833333333333331</v>
      </c>
      <c r="G124" s="24" t="s">
        <v>99</v>
      </c>
      <c r="H124" s="24" t="s">
        <v>232</v>
      </c>
      <c r="I124" s="24" t="s">
        <v>270</v>
      </c>
      <c r="J124" s="114" t="str">
        <f>""</f>
        <v/>
      </c>
    </row>
    <row r="125" spans="1:10" x14ac:dyDescent="0.2">
      <c r="A125" s="50" t="s">
        <v>97</v>
      </c>
      <c r="B125" s="24">
        <v>2109</v>
      </c>
      <c r="C125" s="24">
        <v>14</v>
      </c>
      <c r="D125" s="51" t="str">
        <f t="shared" si="1"/>
        <v>sobota</v>
      </c>
      <c r="E125" s="28">
        <v>43050</v>
      </c>
      <c r="F125" s="128">
        <v>0.47916666666666669</v>
      </c>
      <c r="G125" s="24" t="s">
        <v>113</v>
      </c>
      <c r="H125" s="24" t="s">
        <v>147</v>
      </c>
      <c r="I125" s="24" t="s">
        <v>275</v>
      </c>
      <c r="J125" s="114" t="s">
        <v>437</v>
      </c>
    </row>
    <row r="126" spans="1:10" x14ac:dyDescent="0.2">
      <c r="A126" s="50" t="s">
        <v>97</v>
      </c>
      <c r="B126" s="24">
        <v>2110</v>
      </c>
      <c r="C126" s="24">
        <v>14</v>
      </c>
      <c r="D126" s="51" t="str">
        <f t="shared" si="1"/>
        <v>sobota</v>
      </c>
      <c r="E126" s="28">
        <v>43050</v>
      </c>
      <c r="F126" s="54">
        <v>0.58333333333333337</v>
      </c>
      <c r="G126" s="24" t="s">
        <v>18</v>
      </c>
      <c r="H126" s="24" t="s">
        <v>277</v>
      </c>
      <c r="I126" s="24" t="s">
        <v>116</v>
      </c>
      <c r="J126" s="114" t="str">
        <f>""</f>
        <v/>
      </c>
    </row>
    <row r="127" spans="1:10" x14ac:dyDescent="0.2">
      <c r="A127" s="50" t="s">
        <v>97</v>
      </c>
      <c r="B127" s="24">
        <v>2111</v>
      </c>
      <c r="C127" s="24">
        <v>14</v>
      </c>
      <c r="D127" s="51" t="str">
        <f t="shared" si="1"/>
        <v>sobota</v>
      </c>
      <c r="E127" s="28">
        <v>43050</v>
      </c>
      <c r="F127" s="54">
        <v>0.625</v>
      </c>
      <c r="G127" s="24" t="s">
        <v>106</v>
      </c>
      <c r="H127" s="24" t="s">
        <v>233</v>
      </c>
      <c r="I127" s="24" t="s">
        <v>276</v>
      </c>
      <c r="J127" s="114" t="str">
        <f>""</f>
        <v/>
      </c>
    </row>
    <row r="128" spans="1:10" x14ac:dyDescent="0.2">
      <c r="A128" s="50" t="s">
        <v>97</v>
      </c>
      <c r="B128" s="24">
        <v>2112</v>
      </c>
      <c r="C128" s="24">
        <v>14</v>
      </c>
      <c r="D128" s="51" t="str">
        <f t="shared" si="1"/>
        <v>sobota</v>
      </c>
      <c r="E128" s="28">
        <v>43050</v>
      </c>
      <c r="F128" s="54">
        <v>0.625</v>
      </c>
      <c r="G128" s="24" t="s">
        <v>105</v>
      </c>
      <c r="H128" s="24" t="s">
        <v>154</v>
      </c>
      <c r="I128" s="24" t="s">
        <v>274</v>
      </c>
      <c r="J128" s="114" t="str">
        <f>""</f>
        <v/>
      </c>
    </row>
    <row r="129" spans="1:10" x14ac:dyDescent="0.2">
      <c r="D129" s="51"/>
      <c r="F129" s="24"/>
      <c r="G129" s="24"/>
      <c r="H129" s="24"/>
      <c r="I129" s="24"/>
      <c r="J129" s="114"/>
    </row>
    <row r="130" spans="1:10" x14ac:dyDescent="0.2">
      <c r="A130" s="50" t="s">
        <v>97</v>
      </c>
      <c r="B130" s="24">
        <v>2113</v>
      </c>
      <c r="C130" s="24">
        <v>15</v>
      </c>
      <c r="D130" s="51" t="str">
        <f t="shared" si="1"/>
        <v>neděle</v>
      </c>
      <c r="E130" s="28">
        <v>43051</v>
      </c>
      <c r="F130" s="128">
        <v>0.60416666666666663</v>
      </c>
      <c r="G130" s="24" t="s">
        <v>107</v>
      </c>
      <c r="H130" s="24" t="s">
        <v>239</v>
      </c>
      <c r="I130" s="24" t="s">
        <v>232</v>
      </c>
      <c r="J130" s="114" t="s">
        <v>427</v>
      </c>
    </row>
    <row r="131" spans="1:10" x14ac:dyDescent="0.2">
      <c r="A131" s="50" t="s">
        <v>97</v>
      </c>
      <c r="B131" s="24">
        <v>2114</v>
      </c>
      <c r="C131" s="24">
        <v>15</v>
      </c>
      <c r="D131" s="51" t="str">
        <f t="shared" si="1"/>
        <v>neděle</v>
      </c>
      <c r="E131" s="28">
        <v>43051</v>
      </c>
      <c r="F131" s="54">
        <v>0.625</v>
      </c>
      <c r="G131" s="24" t="s">
        <v>115</v>
      </c>
      <c r="H131" s="24" t="s">
        <v>103</v>
      </c>
      <c r="I131" s="24" t="s">
        <v>270</v>
      </c>
      <c r="J131" s="114" t="str">
        <f>""</f>
        <v/>
      </c>
    </row>
    <row r="132" spans="1:10" x14ac:dyDescent="0.2">
      <c r="A132" s="50" t="s">
        <v>97</v>
      </c>
      <c r="B132" s="24">
        <v>2115</v>
      </c>
      <c r="C132" s="24">
        <v>15</v>
      </c>
      <c r="D132" s="51" t="str">
        <f t="shared" si="1"/>
        <v>neděle</v>
      </c>
      <c r="E132" s="28">
        <v>43051</v>
      </c>
      <c r="F132" s="54">
        <v>0.54166666666666663</v>
      </c>
      <c r="G132" s="24" t="s">
        <v>117</v>
      </c>
      <c r="H132" s="24" t="s">
        <v>271</v>
      </c>
      <c r="I132" s="24" t="s">
        <v>273</v>
      </c>
      <c r="J132" s="114" t="str">
        <f>""</f>
        <v/>
      </c>
    </row>
    <row r="133" spans="1:10" x14ac:dyDescent="0.2">
      <c r="A133" s="50" t="s">
        <v>97</v>
      </c>
      <c r="B133" s="24">
        <v>2116</v>
      </c>
      <c r="C133" s="24">
        <v>15</v>
      </c>
      <c r="D133" s="51" t="str">
        <f t="shared" ref="D133:D196" si="2">TEXT(E133,"DDDD")</f>
        <v>neděle</v>
      </c>
      <c r="E133" s="28">
        <v>43051</v>
      </c>
      <c r="F133" s="54">
        <v>0.58333333333333337</v>
      </c>
      <c r="G133" s="24" t="s">
        <v>101</v>
      </c>
      <c r="H133" s="24" t="s">
        <v>102</v>
      </c>
      <c r="I133" s="24" t="s">
        <v>272</v>
      </c>
      <c r="J133" s="114" t="str">
        <f>""</f>
        <v/>
      </c>
    </row>
    <row r="134" spans="1:10" x14ac:dyDescent="0.2">
      <c r="A134" s="50" t="s">
        <v>97</v>
      </c>
      <c r="B134" s="24">
        <v>2117</v>
      </c>
      <c r="C134" s="24">
        <v>15</v>
      </c>
      <c r="D134" s="51" t="str">
        <f t="shared" si="2"/>
        <v>neděle</v>
      </c>
      <c r="E134" s="28">
        <v>43051</v>
      </c>
      <c r="F134" s="54">
        <v>0.58333333333333337</v>
      </c>
      <c r="G134" s="24" t="s">
        <v>109</v>
      </c>
      <c r="H134" s="24" t="s">
        <v>275</v>
      </c>
      <c r="I134" s="24" t="s">
        <v>154</v>
      </c>
      <c r="J134" s="114" t="str">
        <f>""</f>
        <v/>
      </c>
    </row>
    <row r="135" spans="1:10" x14ac:dyDescent="0.2">
      <c r="A135" s="50" t="s">
        <v>97</v>
      </c>
      <c r="B135" s="24">
        <v>2118</v>
      </c>
      <c r="C135" s="24">
        <v>15</v>
      </c>
      <c r="D135" s="51" t="str">
        <f t="shared" si="2"/>
        <v>sobota</v>
      </c>
      <c r="E135" s="130">
        <v>43008</v>
      </c>
      <c r="F135" s="128">
        <v>0.66666666666666663</v>
      </c>
      <c r="G135" s="24" t="s">
        <v>104</v>
      </c>
      <c r="H135" s="24" t="s">
        <v>274</v>
      </c>
      <c r="I135" s="24" t="s">
        <v>233</v>
      </c>
      <c r="J135" s="114" t="s">
        <v>416</v>
      </c>
    </row>
    <row r="136" spans="1:10" x14ac:dyDescent="0.2">
      <c r="A136" s="50" t="s">
        <v>97</v>
      </c>
      <c r="B136" s="24">
        <v>2119</v>
      </c>
      <c r="C136" s="24">
        <v>15</v>
      </c>
      <c r="D136" s="51" t="str">
        <f t="shared" si="2"/>
        <v>neděle</v>
      </c>
      <c r="E136" s="28">
        <v>43051</v>
      </c>
      <c r="F136" s="54">
        <v>0.58333333333333337</v>
      </c>
      <c r="G136" s="24" t="s">
        <v>111</v>
      </c>
      <c r="H136" s="24" t="s">
        <v>276</v>
      </c>
      <c r="I136" s="24" t="s">
        <v>277</v>
      </c>
      <c r="J136" s="114" t="str">
        <f>""</f>
        <v/>
      </c>
    </row>
    <row r="137" spans="1:10" x14ac:dyDescent="0.2">
      <c r="A137" s="50" t="s">
        <v>97</v>
      </c>
      <c r="B137" s="24">
        <v>2120</v>
      </c>
      <c r="C137" s="24">
        <v>15</v>
      </c>
      <c r="D137" s="51" t="str">
        <f t="shared" si="2"/>
        <v>neděle</v>
      </c>
      <c r="E137" s="28">
        <v>43051</v>
      </c>
      <c r="F137" s="54">
        <v>0.58333333333333337</v>
      </c>
      <c r="G137" s="24" t="s">
        <v>110</v>
      </c>
      <c r="H137" s="24" t="s">
        <v>116</v>
      </c>
      <c r="I137" s="24" t="s">
        <v>147</v>
      </c>
      <c r="J137" s="114" t="str">
        <f>""</f>
        <v/>
      </c>
    </row>
    <row r="138" spans="1:10" x14ac:dyDescent="0.2">
      <c r="D138" s="51"/>
      <c r="F138" s="24"/>
      <c r="G138" s="24"/>
      <c r="H138" s="24"/>
      <c r="I138" s="24"/>
      <c r="J138" s="114"/>
    </row>
    <row r="139" spans="1:10" x14ac:dyDescent="0.2">
      <c r="A139" s="50" t="s">
        <v>97</v>
      </c>
      <c r="B139" s="24">
        <v>2121</v>
      </c>
      <c r="C139" s="24">
        <v>16</v>
      </c>
      <c r="D139" s="51" t="str">
        <f t="shared" si="2"/>
        <v>neděle</v>
      </c>
      <c r="E139" s="28">
        <v>43058</v>
      </c>
      <c r="F139" s="54">
        <v>0.58333333333333337</v>
      </c>
      <c r="G139" s="24" t="s">
        <v>111</v>
      </c>
      <c r="H139" s="51" t="s">
        <v>276</v>
      </c>
      <c r="I139" s="51" t="s">
        <v>270</v>
      </c>
      <c r="J139" s="114" t="str">
        <f>""</f>
        <v/>
      </c>
    </row>
    <row r="140" spans="1:10" x14ac:dyDescent="0.2">
      <c r="A140" s="50" t="s">
        <v>97</v>
      </c>
      <c r="B140" s="24">
        <v>2122</v>
      </c>
      <c r="C140" s="24">
        <v>16</v>
      </c>
      <c r="D140" s="51" t="str">
        <f t="shared" si="2"/>
        <v>neděle</v>
      </c>
      <c r="E140" s="28">
        <v>43058</v>
      </c>
      <c r="F140" s="54">
        <v>0.58333333333333337</v>
      </c>
      <c r="G140" s="24" t="s">
        <v>109</v>
      </c>
      <c r="H140" s="51" t="s">
        <v>275</v>
      </c>
      <c r="I140" s="51" t="s">
        <v>232</v>
      </c>
      <c r="J140" s="114" t="str">
        <f>""</f>
        <v/>
      </c>
    </row>
    <row r="141" spans="1:10" x14ac:dyDescent="0.2">
      <c r="A141" s="50" t="s">
        <v>97</v>
      </c>
      <c r="B141" s="24">
        <v>2123</v>
      </c>
      <c r="C141" s="24">
        <v>16</v>
      </c>
      <c r="D141" s="51" t="str">
        <f t="shared" si="2"/>
        <v>neděle</v>
      </c>
      <c r="E141" s="28">
        <v>43058</v>
      </c>
      <c r="F141" s="54">
        <v>0.58333333333333337</v>
      </c>
      <c r="G141" s="24" t="s">
        <v>104</v>
      </c>
      <c r="H141" s="51" t="s">
        <v>274</v>
      </c>
      <c r="I141" s="51" t="s">
        <v>273</v>
      </c>
      <c r="J141" s="114" t="str">
        <f>""</f>
        <v/>
      </c>
    </row>
    <row r="142" spans="1:10" x14ac:dyDescent="0.2">
      <c r="A142" s="50" t="s">
        <v>97</v>
      </c>
      <c r="B142" s="24">
        <v>2124</v>
      </c>
      <c r="C142" s="24">
        <v>16</v>
      </c>
      <c r="D142" s="51" t="str">
        <f t="shared" si="2"/>
        <v>neděle</v>
      </c>
      <c r="E142" s="28">
        <v>43058</v>
      </c>
      <c r="F142" s="54">
        <v>0.625</v>
      </c>
      <c r="G142" s="24" t="s">
        <v>105</v>
      </c>
      <c r="H142" s="51" t="s">
        <v>154</v>
      </c>
      <c r="I142" s="51" t="s">
        <v>102</v>
      </c>
      <c r="J142" s="114" t="str">
        <f>""</f>
        <v/>
      </c>
    </row>
    <row r="143" spans="1:10" x14ac:dyDescent="0.2">
      <c r="A143" s="50" t="s">
        <v>97</v>
      </c>
      <c r="B143" s="24">
        <v>2125</v>
      </c>
      <c r="C143" s="24">
        <v>16</v>
      </c>
      <c r="D143" s="51" t="str">
        <f t="shared" si="2"/>
        <v>neděle</v>
      </c>
      <c r="E143" s="28">
        <v>43058</v>
      </c>
      <c r="F143" s="54">
        <v>0.54166666666666663</v>
      </c>
      <c r="G143" s="24" t="s">
        <v>117</v>
      </c>
      <c r="H143" s="51" t="s">
        <v>271</v>
      </c>
      <c r="I143" s="51" t="s">
        <v>233</v>
      </c>
      <c r="J143" s="114" t="str">
        <f>""</f>
        <v/>
      </c>
    </row>
    <row r="144" spans="1:10" x14ac:dyDescent="0.2">
      <c r="A144" s="50" t="s">
        <v>97</v>
      </c>
      <c r="B144" s="24">
        <v>2126</v>
      </c>
      <c r="C144" s="24">
        <v>16</v>
      </c>
      <c r="D144" s="51" t="str">
        <f t="shared" si="2"/>
        <v>neděle</v>
      </c>
      <c r="E144" s="28">
        <v>43058</v>
      </c>
      <c r="F144" s="128">
        <v>0.60416666666666663</v>
      </c>
      <c r="G144" s="24" t="s">
        <v>101</v>
      </c>
      <c r="H144" s="51" t="s">
        <v>239</v>
      </c>
      <c r="I144" s="51" t="s">
        <v>116</v>
      </c>
      <c r="J144" s="114" t="s">
        <v>427</v>
      </c>
    </row>
    <row r="145" spans="1:10" x14ac:dyDescent="0.2">
      <c r="A145" s="50" t="s">
        <v>97</v>
      </c>
      <c r="B145" s="24">
        <v>2127</v>
      </c>
      <c r="C145" s="24">
        <v>16</v>
      </c>
      <c r="D145" s="51" t="str">
        <f t="shared" si="2"/>
        <v>neděle</v>
      </c>
      <c r="E145" s="28">
        <v>43058</v>
      </c>
      <c r="F145" s="54">
        <v>0.625</v>
      </c>
      <c r="G145" s="24" t="s">
        <v>115</v>
      </c>
      <c r="H145" s="51" t="s">
        <v>103</v>
      </c>
      <c r="I145" s="51" t="s">
        <v>277</v>
      </c>
      <c r="J145" s="114" t="str">
        <f>""</f>
        <v/>
      </c>
    </row>
    <row r="146" spans="1:10" x14ac:dyDescent="0.2">
      <c r="A146" s="50" t="s">
        <v>97</v>
      </c>
      <c r="B146" s="24">
        <v>2128</v>
      </c>
      <c r="C146" s="24">
        <v>16</v>
      </c>
      <c r="D146" s="51" t="str">
        <f t="shared" si="2"/>
        <v>neděle</v>
      </c>
      <c r="E146" s="28">
        <v>43058</v>
      </c>
      <c r="F146" s="54">
        <v>0.58333333333333337</v>
      </c>
      <c r="G146" s="24" t="s">
        <v>100</v>
      </c>
      <c r="H146" s="51" t="s">
        <v>272</v>
      </c>
      <c r="I146" s="51" t="s">
        <v>147</v>
      </c>
      <c r="J146" s="114" t="str">
        <f>""</f>
        <v/>
      </c>
    </row>
    <row r="147" spans="1:10" x14ac:dyDescent="0.2">
      <c r="D147" s="51"/>
      <c r="F147" s="24"/>
      <c r="G147" s="24"/>
      <c r="H147" s="24"/>
      <c r="I147" s="24"/>
      <c r="J147" s="114"/>
    </row>
    <row r="148" spans="1:10" x14ac:dyDescent="0.2">
      <c r="A148" s="50" t="s">
        <v>97</v>
      </c>
      <c r="B148" s="24">
        <v>2129</v>
      </c>
      <c r="C148" s="24">
        <v>17</v>
      </c>
      <c r="D148" s="51" t="str">
        <f t="shared" si="2"/>
        <v>sobota</v>
      </c>
      <c r="E148" s="28">
        <v>43064</v>
      </c>
      <c r="F148" s="128">
        <v>0.47916666666666669</v>
      </c>
      <c r="G148" s="24" t="s">
        <v>101</v>
      </c>
      <c r="H148" s="24" t="s">
        <v>102</v>
      </c>
      <c r="I148" s="24" t="s">
        <v>239</v>
      </c>
      <c r="J148" s="114" t="s">
        <v>439</v>
      </c>
    </row>
    <row r="149" spans="1:10" x14ac:dyDescent="0.2">
      <c r="A149" s="50" t="s">
        <v>97</v>
      </c>
      <c r="B149" s="24">
        <v>2130</v>
      </c>
      <c r="C149" s="24">
        <v>17</v>
      </c>
      <c r="D149" s="51" t="str">
        <f t="shared" si="2"/>
        <v>sobota</v>
      </c>
      <c r="E149" s="28">
        <v>43064</v>
      </c>
      <c r="F149" s="54">
        <v>0.58333333333333337</v>
      </c>
      <c r="G149" s="24" t="s">
        <v>100</v>
      </c>
      <c r="H149" s="24" t="s">
        <v>272</v>
      </c>
      <c r="I149" s="24" t="s">
        <v>271</v>
      </c>
      <c r="J149" s="114" t="str">
        <f>""</f>
        <v/>
      </c>
    </row>
    <row r="150" spans="1:10" x14ac:dyDescent="0.2">
      <c r="A150" s="50" t="s">
        <v>97</v>
      </c>
      <c r="B150" s="24">
        <v>2131</v>
      </c>
      <c r="C150" s="24">
        <v>17</v>
      </c>
      <c r="D150" s="51" t="str">
        <f t="shared" si="2"/>
        <v>sobota</v>
      </c>
      <c r="E150" s="28">
        <v>43064</v>
      </c>
      <c r="F150" s="54">
        <v>0.58333333333333337</v>
      </c>
      <c r="G150" s="24" t="s">
        <v>98</v>
      </c>
      <c r="H150" s="24" t="s">
        <v>270</v>
      </c>
      <c r="I150" s="24" t="s">
        <v>273</v>
      </c>
      <c r="J150" s="114" t="str">
        <f>""</f>
        <v/>
      </c>
    </row>
    <row r="151" spans="1:10" x14ac:dyDescent="0.2">
      <c r="A151" s="50" t="s">
        <v>97</v>
      </c>
      <c r="B151" s="24">
        <v>2132</v>
      </c>
      <c r="C151" s="24">
        <v>17</v>
      </c>
      <c r="D151" s="51" t="str">
        <f t="shared" si="2"/>
        <v>neděle</v>
      </c>
      <c r="E151" s="130">
        <v>43009</v>
      </c>
      <c r="F151" s="128">
        <v>0.45833333333333331</v>
      </c>
      <c r="G151" s="24" t="s">
        <v>115</v>
      </c>
      <c r="H151" s="24" t="s">
        <v>103</v>
      </c>
      <c r="I151" s="24" t="s">
        <v>232</v>
      </c>
      <c r="J151" s="114" t="s">
        <v>418</v>
      </c>
    </row>
    <row r="152" spans="1:10" x14ac:dyDescent="0.2">
      <c r="A152" s="50" t="s">
        <v>97</v>
      </c>
      <c r="B152" s="24">
        <v>2133</v>
      </c>
      <c r="C152" s="24">
        <v>17</v>
      </c>
      <c r="D152" s="51" t="str">
        <f t="shared" si="2"/>
        <v>neděle</v>
      </c>
      <c r="E152" s="130">
        <v>43009</v>
      </c>
      <c r="F152" s="54">
        <v>0.58333333333333337</v>
      </c>
      <c r="G152" s="24" t="s">
        <v>110</v>
      </c>
      <c r="H152" s="24" t="s">
        <v>116</v>
      </c>
      <c r="I152" s="24" t="s">
        <v>275</v>
      </c>
      <c r="J152" s="114" t="s">
        <v>419</v>
      </c>
    </row>
    <row r="153" spans="1:10" x14ac:dyDescent="0.2">
      <c r="A153" s="50" t="s">
        <v>97</v>
      </c>
      <c r="B153" s="24">
        <v>2134</v>
      </c>
      <c r="C153" s="24">
        <v>17</v>
      </c>
      <c r="D153" s="51" t="str">
        <f t="shared" si="2"/>
        <v>sobota</v>
      </c>
      <c r="E153" s="28">
        <v>43064</v>
      </c>
      <c r="F153" s="54">
        <v>0.58333333333333337</v>
      </c>
      <c r="G153" s="24" t="s">
        <v>113</v>
      </c>
      <c r="H153" s="24" t="s">
        <v>147</v>
      </c>
      <c r="I153" s="24" t="s">
        <v>276</v>
      </c>
      <c r="J153" s="114" t="str">
        <f>""</f>
        <v/>
      </c>
    </row>
    <row r="154" spans="1:10" x14ac:dyDescent="0.2">
      <c r="A154" s="50" t="s">
        <v>97</v>
      </c>
      <c r="B154" s="24">
        <v>2135</v>
      </c>
      <c r="C154" s="24">
        <v>17</v>
      </c>
      <c r="D154" s="51" t="str">
        <f t="shared" si="2"/>
        <v>sobota</v>
      </c>
      <c r="E154" s="28">
        <v>43064</v>
      </c>
      <c r="F154" s="54">
        <v>0.58333333333333337</v>
      </c>
      <c r="G154" s="24" t="s">
        <v>18</v>
      </c>
      <c r="H154" s="24" t="s">
        <v>277</v>
      </c>
      <c r="I154" s="24" t="s">
        <v>274</v>
      </c>
      <c r="J154" s="114" t="str">
        <f>""</f>
        <v/>
      </c>
    </row>
    <row r="155" spans="1:10" x14ac:dyDescent="0.2">
      <c r="A155" s="50" t="s">
        <v>97</v>
      </c>
      <c r="B155" s="24">
        <v>2136</v>
      </c>
      <c r="C155" s="24">
        <v>17</v>
      </c>
      <c r="D155" s="51" t="str">
        <f t="shared" si="2"/>
        <v>sobota</v>
      </c>
      <c r="E155" s="130">
        <v>43162</v>
      </c>
      <c r="F155" s="128">
        <v>0.66666666666666663</v>
      </c>
      <c r="G155" s="24" t="s">
        <v>106</v>
      </c>
      <c r="H155" s="24" t="s">
        <v>233</v>
      </c>
      <c r="I155" s="24" t="s">
        <v>154</v>
      </c>
      <c r="J155" s="114" t="s">
        <v>415</v>
      </c>
    </row>
    <row r="156" spans="1:10" x14ac:dyDescent="0.2">
      <c r="D156" s="51"/>
      <c r="F156" s="24"/>
      <c r="G156" s="24"/>
      <c r="H156" s="24"/>
      <c r="I156" s="24"/>
      <c r="J156" s="114"/>
    </row>
    <row r="157" spans="1:10" x14ac:dyDescent="0.2">
      <c r="A157" s="50" t="s">
        <v>97</v>
      </c>
      <c r="B157" s="24">
        <v>2137</v>
      </c>
      <c r="C157" s="24">
        <v>18</v>
      </c>
      <c r="D157" s="51" t="str">
        <f t="shared" si="2"/>
        <v>neděle</v>
      </c>
      <c r="E157" s="28">
        <v>43065</v>
      </c>
      <c r="F157" s="128">
        <v>0.625</v>
      </c>
      <c r="G157" s="24" t="s">
        <v>107</v>
      </c>
      <c r="H157" s="24" t="s">
        <v>239</v>
      </c>
      <c r="I157" s="24" t="s">
        <v>103</v>
      </c>
      <c r="J157" s="114" t="s">
        <v>424</v>
      </c>
    </row>
    <row r="158" spans="1:10" x14ac:dyDescent="0.2">
      <c r="A158" s="50" t="s">
        <v>97</v>
      </c>
      <c r="B158" s="24">
        <v>2138</v>
      </c>
      <c r="C158" s="24">
        <v>18</v>
      </c>
      <c r="D158" s="51" t="str">
        <f t="shared" si="2"/>
        <v>neděle</v>
      </c>
      <c r="E158" s="28">
        <v>43065</v>
      </c>
      <c r="F158" s="54">
        <v>0.45833333333333331</v>
      </c>
      <c r="G158" s="24" t="s">
        <v>99</v>
      </c>
      <c r="H158" s="24" t="s">
        <v>232</v>
      </c>
      <c r="I158" s="24" t="s">
        <v>273</v>
      </c>
      <c r="J158" s="114" t="str">
        <f>""</f>
        <v/>
      </c>
    </row>
    <row r="159" spans="1:10" x14ac:dyDescent="0.2">
      <c r="A159" s="50" t="s">
        <v>97</v>
      </c>
      <c r="B159" s="24">
        <v>2139</v>
      </c>
      <c r="C159" s="24">
        <v>18</v>
      </c>
      <c r="D159" s="51" t="str">
        <f t="shared" si="2"/>
        <v>neděle</v>
      </c>
      <c r="E159" s="28">
        <v>43065</v>
      </c>
      <c r="F159" s="54">
        <v>0.58333333333333337</v>
      </c>
      <c r="G159" s="24" t="s">
        <v>98</v>
      </c>
      <c r="H159" s="24" t="s">
        <v>270</v>
      </c>
      <c r="I159" s="24" t="s">
        <v>272</v>
      </c>
      <c r="J159" s="114" t="str">
        <f>""</f>
        <v/>
      </c>
    </row>
    <row r="160" spans="1:10" x14ac:dyDescent="0.2">
      <c r="A160" s="50" t="s">
        <v>97</v>
      </c>
      <c r="B160" s="24">
        <v>2140</v>
      </c>
      <c r="C160" s="24">
        <v>18</v>
      </c>
      <c r="D160" s="51" t="str">
        <f t="shared" si="2"/>
        <v>neděle</v>
      </c>
      <c r="E160" s="28">
        <v>43065</v>
      </c>
      <c r="F160" s="54">
        <v>0.54166666666666663</v>
      </c>
      <c r="G160" s="24" t="s">
        <v>117</v>
      </c>
      <c r="H160" s="24" t="s">
        <v>271</v>
      </c>
      <c r="I160" s="24" t="s">
        <v>102</v>
      </c>
      <c r="J160" s="114" t="str">
        <f>""</f>
        <v/>
      </c>
    </row>
    <row r="161" spans="1:10" x14ac:dyDescent="0.2">
      <c r="A161" s="50" t="s">
        <v>97</v>
      </c>
      <c r="B161" s="24">
        <v>2141</v>
      </c>
      <c r="C161" s="24">
        <v>18</v>
      </c>
      <c r="D161" s="51" t="str">
        <f t="shared" si="2"/>
        <v>neděle</v>
      </c>
      <c r="E161" s="28">
        <v>43065</v>
      </c>
      <c r="F161" s="54">
        <v>0.58333333333333337</v>
      </c>
      <c r="G161" s="24" t="s">
        <v>109</v>
      </c>
      <c r="H161" s="24" t="s">
        <v>275</v>
      </c>
      <c r="I161" s="24" t="s">
        <v>233</v>
      </c>
      <c r="J161" s="114" t="str">
        <f>""</f>
        <v/>
      </c>
    </row>
    <row r="162" spans="1:10" x14ac:dyDescent="0.2">
      <c r="A162" s="50" t="s">
        <v>97</v>
      </c>
      <c r="B162" s="24">
        <v>2142</v>
      </c>
      <c r="C162" s="24">
        <v>18</v>
      </c>
      <c r="D162" s="51" t="str">
        <f t="shared" si="2"/>
        <v>neděle</v>
      </c>
      <c r="E162" s="28">
        <v>43065</v>
      </c>
      <c r="F162" s="54">
        <v>0.54166666666666663</v>
      </c>
      <c r="G162" s="24" t="s">
        <v>105</v>
      </c>
      <c r="H162" s="24" t="s">
        <v>154</v>
      </c>
      <c r="I162" s="24" t="s">
        <v>277</v>
      </c>
      <c r="J162" s="114" t="str">
        <f>""</f>
        <v/>
      </c>
    </row>
    <row r="163" spans="1:10" x14ac:dyDescent="0.2">
      <c r="A163" s="50" t="s">
        <v>97</v>
      </c>
      <c r="B163" s="24">
        <v>2143</v>
      </c>
      <c r="C163" s="24">
        <v>18</v>
      </c>
      <c r="D163" s="51" t="str">
        <f t="shared" si="2"/>
        <v>neděle</v>
      </c>
      <c r="E163" s="28">
        <v>43065</v>
      </c>
      <c r="F163" s="54">
        <v>0.58333333333333337</v>
      </c>
      <c r="G163" s="24" t="s">
        <v>104</v>
      </c>
      <c r="H163" s="24" t="s">
        <v>274</v>
      </c>
      <c r="I163" s="24" t="s">
        <v>147</v>
      </c>
      <c r="J163" s="114" t="str">
        <f>""</f>
        <v/>
      </c>
    </row>
    <row r="164" spans="1:10" x14ac:dyDescent="0.2">
      <c r="A164" s="50" t="s">
        <v>97</v>
      </c>
      <c r="B164" s="24">
        <v>2144</v>
      </c>
      <c r="C164" s="24">
        <v>18</v>
      </c>
      <c r="D164" s="51" t="str">
        <f t="shared" si="2"/>
        <v>neděle</v>
      </c>
      <c r="E164" s="28">
        <v>43065</v>
      </c>
      <c r="F164" s="54">
        <v>0.58333333333333337</v>
      </c>
      <c r="G164" s="24" t="s">
        <v>111</v>
      </c>
      <c r="H164" s="24" t="s">
        <v>276</v>
      </c>
      <c r="I164" s="24" t="s">
        <v>116</v>
      </c>
      <c r="J164" s="114" t="str">
        <f>""</f>
        <v/>
      </c>
    </row>
    <row r="165" spans="1:10" x14ac:dyDescent="0.2">
      <c r="D165" s="51"/>
      <c r="F165" s="24"/>
      <c r="G165" s="24"/>
      <c r="H165" s="24"/>
      <c r="I165" s="24"/>
      <c r="J165" s="114"/>
    </row>
    <row r="166" spans="1:10" x14ac:dyDescent="0.2">
      <c r="A166" s="50" t="s">
        <v>97</v>
      </c>
      <c r="B166" s="24">
        <v>2145</v>
      </c>
      <c r="C166" s="24">
        <v>19</v>
      </c>
      <c r="D166" s="51" t="str">
        <f t="shared" si="2"/>
        <v>neděle</v>
      </c>
      <c r="E166" s="28">
        <v>43163</v>
      </c>
      <c r="F166" s="128">
        <v>0.60416666666666663</v>
      </c>
      <c r="G166" s="24" t="s">
        <v>107</v>
      </c>
      <c r="H166" s="51" t="s">
        <v>239</v>
      </c>
      <c r="I166" s="51" t="s">
        <v>274</v>
      </c>
      <c r="J166" s="114" t="s">
        <v>427</v>
      </c>
    </row>
    <row r="167" spans="1:10" x14ac:dyDescent="0.2">
      <c r="A167" s="50" t="s">
        <v>97</v>
      </c>
      <c r="B167" s="24">
        <v>2146</v>
      </c>
      <c r="C167" s="24">
        <v>19</v>
      </c>
      <c r="D167" s="51" t="str">
        <f t="shared" si="2"/>
        <v>neděle</v>
      </c>
      <c r="E167" s="28">
        <v>43163</v>
      </c>
      <c r="F167" s="128">
        <v>0.41666666666666669</v>
      </c>
      <c r="G167" s="24" t="s">
        <v>117</v>
      </c>
      <c r="H167" s="51" t="s">
        <v>271</v>
      </c>
      <c r="I167" s="51" t="s">
        <v>154</v>
      </c>
      <c r="J167" s="114" t="s">
        <v>430</v>
      </c>
    </row>
    <row r="168" spans="1:10" x14ac:dyDescent="0.2">
      <c r="A168" s="50" t="s">
        <v>97</v>
      </c>
      <c r="B168" s="24">
        <v>2147</v>
      </c>
      <c r="C168" s="24">
        <v>19</v>
      </c>
      <c r="D168" s="51" t="str">
        <f t="shared" si="2"/>
        <v>neděle</v>
      </c>
      <c r="E168" s="28">
        <v>43163</v>
      </c>
      <c r="F168" s="54">
        <v>0.58333333333333337</v>
      </c>
      <c r="G168" s="24" t="s">
        <v>100</v>
      </c>
      <c r="H168" s="51" t="s">
        <v>272</v>
      </c>
      <c r="I168" s="51" t="s">
        <v>276</v>
      </c>
      <c r="J168" s="114" t="str">
        <f>""</f>
        <v/>
      </c>
    </row>
    <row r="169" spans="1:10" x14ac:dyDescent="0.2">
      <c r="A169" s="50" t="s">
        <v>97</v>
      </c>
      <c r="B169" s="24">
        <v>2148</v>
      </c>
      <c r="C169" s="24">
        <v>19</v>
      </c>
      <c r="D169" s="51" t="str">
        <f t="shared" si="2"/>
        <v>neděle</v>
      </c>
      <c r="E169" s="28">
        <v>43163</v>
      </c>
      <c r="F169" s="54">
        <v>0.625</v>
      </c>
      <c r="G169" s="24" t="s">
        <v>115</v>
      </c>
      <c r="H169" s="51" t="s">
        <v>103</v>
      </c>
      <c r="I169" s="51" t="s">
        <v>275</v>
      </c>
      <c r="J169" s="114" t="str">
        <f>""</f>
        <v/>
      </c>
    </row>
    <row r="170" spans="1:10" x14ac:dyDescent="0.2">
      <c r="A170" s="50" t="s">
        <v>97</v>
      </c>
      <c r="B170" s="24">
        <v>2149</v>
      </c>
      <c r="C170" s="24">
        <v>19</v>
      </c>
      <c r="D170" s="51" t="str">
        <f t="shared" si="2"/>
        <v>neděle</v>
      </c>
      <c r="E170" s="28">
        <v>43163</v>
      </c>
      <c r="F170" s="128">
        <v>0.6875</v>
      </c>
      <c r="G170" s="24" t="s">
        <v>110</v>
      </c>
      <c r="H170" s="51" t="s">
        <v>116</v>
      </c>
      <c r="I170" s="51" t="s">
        <v>270</v>
      </c>
      <c r="J170" s="114" t="s">
        <v>411</v>
      </c>
    </row>
    <row r="171" spans="1:10" x14ac:dyDescent="0.2">
      <c r="A171" s="50" t="s">
        <v>97</v>
      </c>
      <c r="B171" s="24">
        <v>2150</v>
      </c>
      <c r="C171" s="24">
        <v>19</v>
      </c>
      <c r="D171" s="51" t="str">
        <f t="shared" si="2"/>
        <v>neděle</v>
      </c>
      <c r="E171" s="28">
        <v>43163</v>
      </c>
      <c r="F171" s="54">
        <v>0.625</v>
      </c>
      <c r="G171" s="24" t="s">
        <v>106</v>
      </c>
      <c r="H171" s="51" t="s">
        <v>233</v>
      </c>
      <c r="I171" s="51" t="s">
        <v>232</v>
      </c>
      <c r="J171" s="114" t="str">
        <f>""</f>
        <v/>
      </c>
    </row>
    <row r="172" spans="1:10" x14ac:dyDescent="0.2">
      <c r="A172" s="50" t="s">
        <v>97</v>
      </c>
      <c r="B172" s="24">
        <v>2151</v>
      </c>
      <c r="C172" s="24">
        <v>19</v>
      </c>
      <c r="D172" s="51" t="str">
        <f t="shared" si="2"/>
        <v>neděle</v>
      </c>
      <c r="E172" s="28">
        <v>43163</v>
      </c>
      <c r="F172" s="54">
        <v>0.58333333333333337</v>
      </c>
      <c r="G172" s="24" t="s">
        <v>113</v>
      </c>
      <c r="H172" s="51" t="s">
        <v>147</v>
      </c>
      <c r="I172" s="51" t="s">
        <v>273</v>
      </c>
      <c r="J172" s="114" t="str">
        <f>""</f>
        <v/>
      </c>
    </row>
    <row r="173" spans="1:10" x14ac:dyDescent="0.2">
      <c r="A173" s="50" t="s">
        <v>97</v>
      </c>
      <c r="B173" s="24">
        <v>2152</v>
      </c>
      <c r="C173" s="24">
        <v>19</v>
      </c>
      <c r="D173" s="51" t="str">
        <f t="shared" si="2"/>
        <v>neděle</v>
      </c>
      <c r="E173" s="28">
        <v>43163</v>
      </c>
      <c r="F173" s="54">
        <v>0.58333333333333337</v>
      </c>
      <c r="G173" s="24" t="s">
        <v>18</v>
      </c>
      <c r="H173" s="51" t="s">
        <v>277</v>
      </c>
      <c r="I173" s="51" t="s">
        <v>102</v>
      </c>
      <c r="J173" s="114" t="str">
        <f>""</f>
        <v/>
      </c>
    </row>
    <row r="174" spans="1:10" x14ac:dyDescent="0.2">
      <c r="D174" s="51"/>
      <c r="F174" s="24"/>
      <c r="G174" s="24"/>
      <c r="H174" s="24"/>
      <c r="I174" s="24"/>
      <c r="J174" s="114"/>
    </row>
    <row r="175" spans="1:10" x14ac:dyDescent="0.2">
      <c r="A175" s="50" t="s">
        <v>97</v>
      </c>
      <c r="B175" s="24">
        <v>2153</v>
      </c>
      <c r="C175" s="24">
        <v>20</v>
      </c>
      <c r="D175" s="51" t="str">
        <f t="shared" si="2"/>
        <v>neděle</v>
      </c>
      <c r="E175" s="130">
        <v>43023</v>
      </c>
      <c r="F175" s="128">
        <v>0.5</v>
      </c>
      <c r="G175" s="24" t="s">
        <v>117</v>
      </c>
      <c r="H175" s="24" t="s">
        <v>271</v>
      </c>
      <c r="I175" s="24" t="s">
        <v>239</v>
      </c>
      <c r="J175" s="114" t="s">
        <v>423</v>
      </c>
    </row>
    <row r="176" spans="1:10" x14ac:dyDescent="0.2">
      <c r="A176" s="50" t="s">
        <v>97</v>
      </c>
      <c r="B176" s="24">
        <v>2154</v>
      </c>
      <c r="C176" s="24">
        <v>20</v>
      </c>
      <c r="D176" s="51" t="str">
        <f t="shared" si="2"/>
        <v>sobota</v>
      </c>
      <c r="E176" s="28">
        <v>43169</v>
      </c>
      <c r="F176" s="128">
        <v>0.4375</v>
      </c>
      <c r="G176" s="24" t="s">
        <v>101</v>
      </c>
      <c r="H176" s="24" t="s">
        <v>102</v>
      </c>
      <c r="I176" s="24" t="s">
        <v>270</v>
      </c>
      <c r="J176" s="114" t="s">
        <v>439</v>
      </c>
    </row>
    <row r="177" spans="1:10" x14ac:dyDescent="0.2">
      <c r="A177" s="50" t="s">
        <v>97</v>
      </c>
      <c r="B177" s="24">
        <v>2155</v>
      </c>
      <c r="C177" s="24">
        <v>20</v>
      </c>
      <c r="D177" s="51" t="str">
        <f t="shared" si="2"/>
        <v>sobota</v>
      </c>
      <c r="E177" s="28">
        <v>43169</v>
      </c>
      <c r="F177" s="54">
        <v>0.58333333333333337</v>
      </c>
      <c r="G177" s="24" t="s">
        <v>100</v>
      </c>
      <c r="H177" s="24" t="s">
        <v>272</v>
      </c>
      <c r="I177" s="24" t="s">
        <v>232</v>
      </c>
      <c r="J177" s="114" t="str">
        <f>""</f>
        <v/>
      </c>
    </row>
    <row r="178" spans="1:10" x14ac:dyDescent="0.2">
      <c r="A178" s="50" t="s">
        <v>97</v>
      </c>
      <c r="B178" s="24">
        <v>2156</v>
      </c>
      <c r="C178" s="24">
        <v>20</v>
      </c>
      <c r="D178" s="51" t="str">
        <f t="shared" si="2"/>
        <v>sobota</v>
      </c>
      <c r="E178" s="28">
        <v>43169</v>
      </c>
      <c r="F178" s="54">
        <v>0.58333333333333337</v>
      </c>
      <c r="G178" s="24" t="s">
        <v>112</v>
      </c>
      <c r="H178" s="24" t="s">
        <v>273</v>
      </c>
      <c r="I178" s="24" t="s">
        <v>103</v>
      </c>
      <c r="J178" s="114" t="str">
        <f>""</f>
        <v/>
      </c>
    </row>
    <row r="179" spans="1:10" x14ac:dyDescent="0.2">
      <c r="A179" s="50" t="s">
        <v>97</v>
      </c>
      <c r="B179" s="24">
        <v>2157</v>
      </c>
      <c r="C179" s="24">
        <v>20</v>
      </c>
      <c r="D179" s="51" t="str">
        <f t="shared" si="2"/>
        <v>sobota</v>
      </c>
      <c r="E179" s="28">
        <v>43169</v>
      </c>
      <c r="F179" s="54">
        <v>0.58333333333333337</v>
      </c>
      <c r="G179" s="24" t="s">
        <v>111</v>
      </c>
      <c r="H179" s="24" t="s">
        <v>276</v>
      </c>
      <c r="I179" s="24" t="s">
        <v>275</v>
      </c>
      <c r="J179" s="114" t="str">
        <f>""</f>
        <v/>
      </c>
    </row>
    <row r="180" spans="1:10" x14ac:dyDescent="0.2">
      <c r="A180" s="50" t="s">
        <v>97</v>
      </c>
      <c r="B180" s="24">
        <v>2158</v>
      </c>
      <c r="C180" s="24">
        <v>20</v>
      </c>
      <c r="D180" s="51" t="str">
        <f t="shared" si="2"/>
        <v>sobota</v>
      </c>
      <c r="E180" s="28">
        <v>43169</v>
      </c>
      <c r="F180" s="54">
        <v>0.58333333333333337</v>
      </c>
      <c r="G180" s="24" t="s">
        <v>104</v>
      </c>
      <c r="H180" s="24" t="s">
        <v>274</v>
      </c>
      <c r="I180" s="24" t="s">
        <v>116</v>
      </c>
      <c r="J180" s="114" t="str">
        <f>""</f>
        <v/>
      </c>
    </row>
    <row r="181" spans="1:10" x14ac:dyDescent="0.2">
      <c r="A181" s="50" t="s">
        <v>97</v>
      </c>
      <c r="B181" s="24">
        <v>2159</v>
      </c>
      <c r="C181" s="24">
        <v>20</v>
      </c>
      <c r="D181" s="51" t="str">
        <f t="shared" si="2"/>
        <v>neděle</v>
      </c>
      <c r="E181" s="130">
        <v>43156</v>
      </c>
      <c r="F181" s="128">
        <v>0.4375</v>
      </c>
      <c r="G181" s="24" t="s">
        <v>113</v>
      </c>
      <c r="H181" s="24" t="s">
        <v>147</v>
      </c>
      <c r="I181" s="24" t="s">
        <v>154</v>
      </c>
      <c r="J181" s="114" t="s">
        <v>431</v>
      </c>
    </row>
    <row r="182" spans="1:10" x14ac:dyDescent="0.2">
      <c r="A182" s="50" t="s">
        <v>97</v>
      </c>
      <c r="B182" s="24">
        <v>2160</v>
      </c>
      <c r="C182" s="24">
        <v>20</v>
      </c>
      <c r="D182" s="51" t="str">
        <f t="shared" si="2"/>
        <v>sobota</v>
      </c>
      <c r="E182" s="28">
        <v>43169</v>
      </c>
      <c r="F182" s="54">
        <v>0.58333333333333337</v>
      </c>
      <c r="G182" s="24" t="s">
        <v>18</v>
      </c>
      <c r="H182" s="24" t="s">
        <v>277</v>
      </c>
      <c r="I182" s="24" t="s">
        <v>233</v>
      </c>
      <c r="J182" s="114" t="str">
        <f>""</f>
        <v/>
      </c>
    </row>
    <row r="183" spans="1:10" x14ac:dyDescent="0.2">
      <c r="D183" s="51"/>
      <c r="F183" s="24"/>
      <c r="G183" s="24"/>
      <c r="H183" s="24"/>
      <c r="I183" s="24"/>
      <c r="J183" s="114"/>
    </row>
    <row r="184" spans="1:10" x14ac:dyDescent="0.2">
      <c r="A184" s="50" t="s">
        <v>97</v>
      </c>
      <c r="B184" s="24">
        <v>2161</v>
      </c>
      <c r="C184" s="24">
        <v>21</v>
      </c>
      <c r="D184" s="51" t="str">
        <f t="shared" si="2"/>
        <v>neděle</v>
      </c>
      <c r="E184" s="28">
        <v>43170</v>
      </c>
      <c r="F184" s="54">
        <v>0.58333333333333337</v>
      </c>
      <c r="G184" s="24" t="s">
        <v>107</v>
      </c>
      <c r="H184" s="24" t="s">
        <v>239</v>
      </c>
      <c r="I184" s="24" t="s">
        <v>273</v>
      </c>
      <c r="J184" s="114" t="str">
        <f>""</f>
        <v/>
      </c>
    </row>
    <row r="185" spans="1:10" x14ac:dyDescent="0.2">
      <c r="A185" s="50" t="s">
        <v>97</v>
      </c>
      <c r="B185" s="24">
        <v>2162</v>
      </c>
      <c r="C185" s="24">
        <v>21</v>
      </c>
      <c r="D185" s="51" t="str">
        <f t="shared" si="2"/>
        <v>neděle</v>
      </c>
      <c r="E185" s="130">
        <v>43177</v>
      </c>
      <c r="F185" s="129">
        <v>0.54166666666666663</v>
      </c>
      <c r="G185" s="24" t="s">
        <v>115</v>
      </c>
      <c r="H185" s="24" t="s">
        <v>103</v>
      </c>
      <c r="I185" s="24" t="s">
        <v>272</v>
      </c>
      <c r="J185" s="114" t="s">
        <v>409</v>
      </c>
    </row>
    <row r="186" spans="1:10" x14ac:dyDescent="0.2">
      <c r="A186" s="50" t="s">
        <v>97</v>
      </c>
      <c r="B186" s="24">
        <v>2163</v>
      </c>
      <c r="C186" s="24">
        <v>21</v>
      </c>
      <c r="D186" s="51" t="str">
        <f t="shared" si="2"/>
        <v>neděle</v>
      </c>
      <c r="E186" s="28">
        <v>43170</v>
      </c>
      <c r="F186" s="54">
        <v>0.45833333333333331</v>
      </c>
      <c r="G186" s="24" t="s">
        <v>99</v>
      </c>
      <c r="H186" s="24" t="s">
        <v>232</v>
      </c>
      <c r="I186" s="24" t="s">
        <v>102</v>
      </c>
      <c r="J186" s="114" t="str">
        <f>""</f>
        <v/>
      </c>
    </row>
    <row r="187" spans="1:10" x14ac:dyDescent="0.2">
      <c r="A187" s="50" t="s">
        <v>97</v>
      </c>
      <c r="B187" s="24">
        <v>2164</v>
      </c>
      <c r="C187" s="24">
        <v>21</v>
      </c>
      <c r="D187" s="51" t="str">
        <f t="shared" si="2"/>
        <v>neděle</v>
      </c>
      <c r="E187" s="28">
        <v>43170</v>
      </c>
      <c r="F187" s="54">
        <v>0.58333333333333337</v>
      </c>
      <c r="G187" s="24" t="s">
        <v>98</v>
      </c>
      <c r="H187" s="24" t="s">
        <v>270</v>
      </c>
      <c r="I187" s="24" t="s">
        <v>271</v>
      </c>
      <c r="J187" s="114" t="str">
        <f>""</f>
        <v/>
      </c>
    </row>
    <row r="188" spans="1:10" x14ac:dyDescent="0.2">
      <c r="A188" s="50" t="s">
        <v>97</v>
      </c>
      <c r="B188" s="24">
        <v>2165</v>
      </c>
      <c r="C188" s="24">
        <v>21</v>
      </c>
      <c r="D188" s="51" t="str">
        <f t="shared" si="2"/>
        <v>neděle</v>
      </c>
      <c r="E188" s="28">
        <v>43170</v>
      </c>
      <c r="F188" s="54">
        <v>0.58333333333333337</v>
      </c>
      <c r="G188" s="24" t="s">
        <v>109</v>
      </c>
      <c r="H188" s="24" t="s">
        <v>275</v>
      </c>
      <c r="I188" s="24" t="s">
        <v>277</v>
      </c>
      <c r="J188" s="114" t="str">
        <f>""</f>
        <v/>
      </c>
    </row>
    <row r="189" spans="1:10" x14ac:dyDescent="0.2">
      <c r="A189" s="50" t="s">
        <v>97</v>
      </c>
      <c r="B189" s="24">
        <v>2166</v>
      </c>
      <c r="C189" s="24">
        <v>21</v>
      </c>
      <c r="D189" s="51" t="str">
        <f t="shared" si="2"/>
        <v>neděle</v>
      </c>
      <c r="E189" s="28">
        <v>43170</v>
      </c>
      <c r="F189" s="54">
        <v>0.625</v>
      </c>
      <c r="G189" s="24" t="s">
        <v>106</v>
      </c>
      <c r="H189" s="24" t="s">
        <v>233</v>
      </c>
      <c r="I189" s="24" t="s">
        <v>147</v>
      </c>
      <c r="J189" s="114" t="str">
        <f>""</f>
        <v/>
      </c>
    </row>
    <row r="190" spans="1:10" x14ac:dyDescent="0.2">
      <c r="A190" s="50" t="s">
        <v>97</v>
      </c>
      <c r="B190" s="24">
        <v>2167</v>
      </c>
      <c r="C190" s="24">
        <v>21</v>
      </c>
      <c r="D190" s="51" t="str">
        <f t="shared" si="2"/>
        <v>neděle</v>
      </c>
      <c r="E190" s="28">
        <v>43170</v>
      </c>
      <c r="F190" s="128">
        <v>0.58333333333333337</v>
      </c>
      <c r="G190" s="24" t="s">
        <v>105</v>
      </c>
      <c r="H190" s="24" t="s">
        <v>154</v>
      </c>
      <c r="I190" s="24" t="s">
        <v>116</v>
      </c>
      <c r="J190" s="114" t="s">
        <v>440</v>
      </c>
    </row>
    <row r="191" spans="1:10" x14ac:dyDescent="0.2">
      <c r="A191" s="50" t="s">
        <v>97</v>
      </c>
      <c r="B191" s="24">
        <v>2168</v>
      </c>
      <c r="C191" s="24">
        <v>21</v>
      </c>
      <c r="D191" s="51" t="str">
        <f t="shared" si="2"/>
        <v>neděle</v>
      </c>
      <c r="E191" s="28">
        <v>43170</v>
      </c>
      <c r="F191" s="54">
        <v>0.58333333333333337</v>
      </c>
      <c r="G191" s="24" t="s">
        <v>104</v>
      </c>
      <c r="H191" s="24" t="s">
        <v>274</v>
      </c>
      <c r="I191" s="24" t="s">
        <v>276</v>
      </c>
      <c r="J191" s="114" t="str">
        <f>""</f>
        <v/>
      </c>
    </row>
    <row r="192" spans="1:10" x14ac:dyDescent="0.2">
      <c r="D192" s="51"/>
      <c r="G192" s="24"/>
      <c r="H192" s="24"/>
      <c r="I192" s="24"/>
      <c r="J192" s="114"/>
    </row>
    <row r="193" spans="1:10" x14ac:dyDescent="0.2">
      <c r="A193" s="50" t="s">
        <v>97</v>
      </c>
      <c r="B193" s="24">
        <v>2169</v>
      </c>
      <c r="C193" s="24">
        <v>22</v>
      </c>
      <c r="D193" s="51" t="str">
        <f t="shared" si="2"/>
        <v>neděle</v>
      </c>
      <c r="E193" s="28">
        <v>43177</v>
      </c>
      <c r="F193" s="40">
        <v>0.54166666666666663</v>
      </c>
      <c r="G193" s="24" t="s">
        <v>109</v>
      </c>
      <c r="H193" s="51" t="s">
        <v>275</v>
      </c>
      <c r="I193" s="51" t="s">
        <v>271</v>
      </c>
      <c r="J193" s="131" t="s">
        <v>88</v>
      </c>
    </row>
    <row r="194" spans="1:10" x14ac:dyDescent="0.2">
      <c r="A194" s="50" t="s">
        <v>97</v>
      </c>
      <c r="B194" s="24">
        <v>2170</v>
      </c>
      <c r="C194" s="24">
        <v>22</v>
      </c>
      <c r="D194" s="51" t="str">
        <f t="shared" si="2"/>
        <v>neděle</v>
      </c>
      <c r="E194" s="28">
        <v>43177</v>
      </c>
      <c r="F194" s="40">
        <v>0.54166666666666663</v>
      </c>
      <c r="G194" s="24" t="s">
        <v>111</v>
      </c>
      <c r="H194" s="51" t="s">
        <v>276</v>
      </c>
      <c r="I194" s="51" t="s">
        <v>239</v>
      </c>
      <c r="J194" s="131" t="s">
        <v>88</v>
      </c>
    </row>
    <row r="195" spans="1:10" x14ac:dyDescent="0.2">
      <c r="A195" s="50" t="s">
        <v>97</v>
      </c>
      <c r="B195" s="24">
        <v>2171</v>
      </c>
      <c r="C195" s="24">
        <v>22</v>
      </c>
      <c r="D195" s="51" t="str">
        <f t="shared" si="2"/>
        <v>sobota</v>
      </c>
      <c r="E195" s="130">
        <v>43001</v>
      </c>
      <c r="F195" s="116">
        <v>0.58333333333333337</v>
      </c>
      <c r="G195" s="24" t="s">
        <v>105</v>
      </c>
      <c r="H195" s="51" t="s">
        <v>154</v>
      </c>
      <c r="I195" s="51" t="s">
        <v>103</v>
      </c>
      <c r="J195" s="115" t="s">
        <v>433</v>
      </c>
    </row>
    <row r="196" spans="1:10" x14ac:dyDescent="0.2">
      <c r="A196" s="50" t="s">
        <v>97</v>
      </c>
      <c r="B196" s="24">
        <v>2172</v>
      </c>
      <c r="C196" s="24">
        <v>22</v>
      </c>
      <c r="D196" s="51" t="str">
        <f t="shared" si="2"/>
        <v>sobota</v>
      </c>
      <c r="E196" s="130">
        <v>43001</v>
      </c>
      <c r="F196" s="116">
        <v>0.625</v>
      </c>
      <c r="G196" s="24" t="s">
        <v>104</v>
      </c>
      <c r="H196" s="51" t="s">
        <v>274</v>
      </c>
      <c r="I196" s="51" t="s">
        <v>272</v>
      </c>
      <c r="J196" s="115" t="s">
        <v>414</v>
      </c>
    </row>
    <row r="197" spans="1:10" x14ac:dyDescent="0.2">
      <c r="A197" s="50" t="s">
        <v>97</v>
      </c>
      <c r="B197" s="24">
        <v>2173</v>
      </c>
      <c r="C197" s="24">
        <v>22</v>
      </c>
      <c r="D197" s="51" t="str">
        <f t="shared" ref="D197:D200" si="3">TEXT(E197,"DDDD")</f>
        <v>neděle</v>
      </c>
      <c r="E197" s="28">
        <v>43177</v>
      </c>
      <c r="F197" s="40">
        <v>0.54166666666666663</v>
      </c>
      <c r="G197" s="24" t="s">
        <v>101</v>
      </c>
      <c r="H197" s="51" t="s">
        <v>102</v>
      </c>
      <c r="I197" s="51" t="s">
        <v>233</v>
      </c>
      <c r="J197" s="131" t="s">
        <v>88</v>
      </c>
    </row>
    <row r="198" spans="1:10" x14ac:dyDescent="0.2">
      <c r="A198" s="50" t="s">
        <v>97</v>
      </c>
      <c r="B198" s="24">
        <v>2174</v>
      </c>
      <c r="C198" s="24">
        <v>22</v>
      </c>
      <c r="D198" s="51" t="str">
        <f t="shared" si="3"/>
        <v>neděle</v>
      </c>
      <c r="E198" s="28">
        <v>43177</v>
      </c>
      <c r="F198" s="40">
        <v>0.54166666666666663</v>
      </c>
      <c r="G198" s="24" t="s">
        <v>112</v>
      </c>
      <c r="H198" s="51" t="s">
        <v>273</v>
      </c>
      <c r="I198" s="51" t="s">
        <v>116</v>
      </c>
      <c r="J198" s="131" t="s">
        <v>88</v>
      </c>
    </row>
    <row r="199" spans="1:10" x14ac:dyDescent="0.2">
      <c r="A199" s="50" t="s">
        <v>97</v>
      </c>
      <c r="B199" s="24">
        <v>2175</v>
      </c>
      <c r="C199" s="24">
        <v>22</v>
      </c>
      <c r="D199" s="51" t="str">
        <f t="shared" si="3"/>
        <v>neděle</v>
      </c>
      <c r="E199" s="28">
        <v>43177</v>
      </c>
      <c r="F199" s="40">
        <v>0.54166666666666663</v>
      </c>
      <c r="G199" s="24" t="s">
        <v>99</v>
      </c>
      <c r="H199" s="51" t="s">
        <v>232</v>
      </c>
      <c r="I199" s="51" t="s">
        <v>277</v>
      </c>
      <c r="J199" s="131" t="s">
        <v>88</v>
      </c>
    </row>
    <row r="200" spans="1:10" x14ac:dyDescent="0.2">
      <c r="A200" s="50" t="s">
        <v>97</v>
      </c>
      <c r="B200" s="24">
        <v>2176</v>
      </c>
      <c r="C200" s="24">
        <v>22</v>
      </c>
      <c r="D200" s="51" t="str">
        <f t="shared" si="3"/>
        <v>neděle</v>
      </c>
      <c r="E200" s="28">
        <v>43177</v>
      </c>
      <c r="F200" s="40">
        <v>0.54166666666666663</v>
      </c>
      <c r="G200" s="24" t="s">
        <v>98</v>
      </c>
      <c r="H200" s="51" t="s">
        <v>270</v>
      </c>
      <c r="I200" s="51" t="s">
        <v>147</v>
      </c>
      <c r="J200" s="131" t="s">
        <v>88</v>
      </c>
    </row>
    <row r="201" spans="1:10" x14ac:dyDescent="0.2">
      <c r="A201" s="56"/>
      <c r="B201" s="56"/>
      <c r="C201" s="56"/>
      <c r="D201" s="56"/>
      <c r="E201" s="57"/>
      <c r="F201" s="58"/>
      <c r="G201" s="56"/>
      <c r="H201" s="59"/>
      <c r="I201" s="59"/>
      <c r="J201" s="59"/>
    </row>
    <row r="202" spans="1:10" x14ac:dyDescent="0.2">
      <c r="A202" s="50" t="s">
        <v>97</v>
      </c>
      <c r="B202" s="24">
        <v>2177</v>
      </c>
      <c r="C202" s="24" t="s">
        <v>118</v>
      </c>
      <c r="D202" s="24" t="s">
        <v>11</v>
      </c>
      <c r="E202" s="28">
        <v>43183</v>
      </c>
      <c r="F202" t="str">
        <f>""</f>
        <v/>
      </c>
      <c r="G202" s="8" t="s">
        <v>83</v>
      </c>
      <c r="H202" s="8" t="s">
        <v>119</v>
      </c>
      <c r="I202" s="8" t="s">
        <v>40</v>
      </c>
      <c r="J202" s="114" t="str">
        <f>""</f>
        <v/>
      </c>
    </row>
    <row r="203" spans="1:10" x14ac:dyDescent="0.2">
      <c r="A203" s="50" t="s">
        <v>97</v>
      </c>
      <c r="B203" s="24">
        <v>2178</v>
      </c>
      <c r="C203" s="24" t="s">
        <v>118</v>
      </c>
      <c r="D203" s="24" t="s">
        <v>11</v>
      </c>
      <c r="E203" s="28">
        <v>43183</v>
      </c>
      <c r="F203" t="str">
        <f>""</f>
        <v/>
      </c>
      <c r="G203" s="8" t="s">
        <v>83</v>
      </c>
      <c r="H203" s="8" t="s">
        <v>120</v>
      </c>
      <c r="I203" s="8" t="s">
        <v>38</v>
      </c>
      <c r="J203" s="114" t="str">
        <f>""</f>
        <v/>
      </c>
    </row>
    <row r="204" spans="1:10" x14ac:dyDescent="0.2">
      <c r="A204" s="50" t="s">
        <v>97</v>
      </c>
      <c r="B204" s="24">
        <v>2179</v>
      </c>
      <c r="C204" s="24" t="s">
        <v>118</v>
      </c>
      <c r="D204" s="24" t="s">
        <v>11</v>
      </c>
      <c r="E204" s="28">
        <v>43183</v>
      </c>
      <c r="F204" t="str">
        <f>""</f>
        <v/>
      </c>
      <c r="G204" s="8" t="s">
        <v>83</v>
      </c>
      <c r="H204" s="8" t="s">
        <v>121</v>
      </c>
      <c r="I204" s="8" t="s">
        <v>36</v>
      </c>
      <c r="J204" s="114" t="str">
        <f>""</f>
        <v/>
      </c>
    </row>
    <row r="205" spans="1:10" x14ac:dyDescent="0.2">
      <c r="A205" s="50" t="s">
        <v>97</v>
      </c>
      <c r="B205" s="24">
        <v>2180</v>
      </c>
      <c r="C205" s="24" t="s">
        <v>118</v>
      </c>
      <c r="D205" s="24" t="s">
        <v>11</v>
      </c>
      <c r="E205" s="28">
        <v>43183</v>
      </c>
      <c r="F205" t="str">
        <f>""</f>
        <v/>
      </c>
      <c r="G205" s="8" t="s">
        <v>83</v>
      </c>
      <c r="H205" s="8" t="s">
        <v>122</v>
      </c>
      <c r="I205" s="8" t="s">
        <v>34</v>
      </c>
      <c r="J205" s="114" t="str">
        <f>""</f>
        <v/>
      </c>
    </row>
    <row r="206" spans="1:10" x14ac:dyDescent="0.2">
      <c r="F206" t="str">
        <f>""</f>
        <v/>
      </c>
      <c r="G206" s="24"/>
      <c r="J206" s="114" t="str">
        <f>""</f>
        <v/>
      </c>
    </row>
    <row r="207" spans="1:10" x14ac:dyDescent="0.2">
      <c r="A207" s="50" t="s">
        <v>97</v>
      </c>
      <c r="B207" s="24">
        <v>2181</v>
      </c>
      <c r="C207" s="24" t="s">
        <v>123</v>
      </c>
      <c r="D207" s="24" t="s">
        <v>21</v>
      </c>
      <c r="E207" s="28">
        <v>43191</v>
      </c>
      <c r="F207" t="str">
        <f>""</f>
        <v/>
      </c>
      <c r="G207" s="8" t="s">
        <v>83</v>
      </c>
      <c r="H207" s="8" t="s">
        <v>40</v>
      </c>
      <c r="I207" s="8" t="s">
        <v>119</v>
      </c>
      <c r="J207" s="114" t="str">
        <f>""</f>
        <v/>
      </c>
    </row>
    <row r="208" spans="1:10" x14ac:dyDescent="0.2">
      <c r="A208" s="50" t="s">
        <v>97</v>
      </c>
      <c r="B208" s="24">
        <v>2182</v>
      </c>
      <c r="C208" s="24" t="s">
        <v>123</v>
      </c>
      <c r="D208" s="24" t="s">
        <v>21</v>
      </c>
      <c r="E208" s="28">
        <v>43191</v>
      </c>
      <c r="F208" t="str">
        <f>""</f>
        <v/>
      </c>
      <c r="G208" s="8" t="s">
        <v>83</v>
      </c>
      <c r="H208" s="8" t="s">
        <v>38</v>
      </c>
      <c r="I208" s="8" t="s">
        <v>120</v>
      </c>
      <c r="J208" s="114" t="str">
        <f>""</f>
        <v/>
      </c>
    </row>
    <row r="209" spans="1:10" x14ac:dyDescent="0.2">
      <c r="A209" s="50" t="s">
        <v>97</v>
      </c>
      <c r="B209" s="24">
        <v>2183</v>
      </c>
      <c r="C209" s="24" t="s">
        <v>123</v>
      </c>
      <c r="D209" s="24" t="s">
        <v>21</v>
      </c>
      <c r="E209" s="28">
        <v>43191</v>
      </c>
      <c r="F209" t="str">
        <f>""</f>
        <v/>
      </c>
      <c r="G209" s="8" t="s">
        <v>83</v>
      </c>
      <c r="H209" s="8" t="s">
        <v>36</v>
      </c>
      <c r="I209" s="8" t="s">
        <v>121</v>
      </c>
      <c r="J209" s="114" t="str">
        <f>""</f>
        <v/>
      </c>
    </row>
    <row r="210" spans="1:10" x14ac:dyDescent="0.2">
      <c r="A210" s="50" t="s">
        <v>97</v>
      </c>
      <c r="B210" s="24">
        <v>2184</v>
      </c>
      <c r="C210" s="24" t="s">
        <v>123</v>
      </c>
      <c r="D210" s="24" t="s">
        <v>21</v>
      </c>
      <c r="E210" s="28">
        <v>43191</v>
      </c>
      <c r="F210" t="str">
        <f>""</f>
        <v/>
      </c>
      <c r="G210" s="8" t="s">
        <v>83</v>
      </c>
      <c r="H210" s="8" t="s">
        <v>34</v>
      </c>
      <c r="I210" s="8" t="s">
        <v>122</v>
      </c>
      <c r="J210" s="114" t="str">
        <f>""</f>
        <v/>
      </c>
    </row>
    <row r="211" spans="1:10" x14ac:dyDescent="0.2">
      <c r="F211" t="str">
        <f>""</f>
        <v/>
      </c>
      <c r="G211" s="24"/>
      <c r="J211" s="114" t="str">
        <f>""</f>
        <v/>
      </c>
    </row>
    <row r="212" spans="1:10" x14ac:dyDescent="0.2">
      <c r="A212" s="50" t="s">
        <v>97</v>
      </c>
      <c r="B212" s="24">
        <v>2185</v>
      </c>
      <c r="C212" s="24" t="s">
        <v>124</v>
      </c>
      <c r="D212" s="24" t="s">
        <v>125</v>
      </c>
      <c r="E212" s="28">
        <v>43192</v>
      </c>
      <c r="F212" t="str">
        <f>""</f>
        <v/>
      </c>
      <c r="G212" s="8" t="s">
        <v>83</v>
      </c>
      <c r="H212" s="8" t="s">
        <v>40</v>
      </c>
      <c r="I212" s="8" t="s">
        <v>119</v>
      </c>
      <c r="J212" s="114" t="str">
        <f>""</f>
        <v/>
      </c>
    </row>
    <row r="213" spans="1:10" x14ac:dyDescent="0.2">
      <c r="A213" s="50" t="s">
        <v>97</v>
      </c>
      <c r="B213" s="24">
        <v>2186</v>
      </c>
      <c r="C213" s="24" t="s">
        <v>124</v>
      </c>
      <c r="D213" s="24" t="s">
        <v>125</v>
      </c>
      <c r="E213" s="28">
        <v>43192</v>
      </c>
      <c r="F213" t="str">
        <f>""</f>
        <v/>
      </c>
      <c r="G213" s="8" t="s">
        <v>83</v>
      </c>
      <c r="H213" s="8" t="s">
        <v>38</v>
      </c>
      <c r="I213" s="8" t="s">
        <v>120</v>
      </c>
      <c r="J213" s="114" t="str">
        <f>""</f>
        <v/>
      </c>
    </row>
    <row r="214" spans="1:10" x14ac:dyDescent="0.2">
      <c r="A214" s="50" t="s">
        <v>97</v>
      </c>
      <c r="B214" s="24">
        <v>2187</v>
      </c>
      <c r="C214" s="24" t="s">
        <v>124</v>
      </c>
      <c r="D214" s="24" t="s">
        <v>125</v>
      </c>
      <c r="E214" s="28">
        <v>43192</v>
      </c>
      <c r="F214" t="str">
        <f>""</f>
        <v/>
      </c>
      <c r="G214" s="8" t="s">
        <v>83</v>
      </c>
      <c r="H214" s="8" t="s">
        <v>36</v>
      </c>
      <c r="I214" s="8" t="s">
        <v>121</v>
      </c>
      <c r="J214" s="114" t="str">
        <f>""</f>
        <v/>
      </c>
    </row>
    <row r="215" spans="1:10" x14ac:dyDescent="0.2">
      <c r="A215" s="50" t="s">
        <v>97</v>
      </c>
      <c r="B215" s="24">
        <v>2188</v>
      </c>
      <c r="C215" s="24" t="s">
        <v>124</v>
      </c>
      <c r="D215" s="24" t="s">
        <v>125</v>
      </c>
      <c r="E215" s="28">
        <v>43192</v>
      </c>
      <c r="F215" t="str">
        <f>""</f>
        <v/>
      </c>
      <c r="G215" s="8" t="s">
        <v>83</v>
      </c>
      <c r="H215" s="8" t="s">
        <v>34</v>
      </c>
      <c r="I215" s="8" t="s">
        <v>122</v>
      </c>
      <c r="J215" s="114" t="str">
        <f>""</f>
        <v/>
      </c>
    </row>
    <row r="216" spans="1:10" x14ac:dyDescent="0.2">
      <c r="F216" t="str">
        <f>""</f>
        <v/>
      </c>
      <c r="G216" s="24"/>
      <c r="J216" s="114" t="str">
        <f>""</f>
        <v/>
      </c>
    </row>
    <row r="217" spans="1:10" x14ac:dyDescent="0.2">
      <c r="A217" s="50" t="s">
        <v>97</v>
      </c>
      <c r="B217" s="24">
        <v>2189</v>
      </c>
      <c r="C217" s="24" t="s">
        <v>54</v>
      </c>
      <c r="D217" s="24" t="s">
        <v>11</v>
      </c>
      <c r="E217" s="28">
        <v>43197</v>
      </c>
      <c r="F217" t="str">
        <f>""</f>
        <v/>
      </c>
      <c r="G217" s="8" t="s">
        <v>83</v>
      </c>
      <c r="H217" s="8" t="s">
        <v>33</v>
      </c>
      <c r="I217" s="8" t="s">
        <v>126</v>
      </c>
      <c r="J217" s="114" t="str">
        <f>""</f>
        <v/>
      </c>
    </row>
    <row r="218" spans="1:10" x14ac:dyDescent="0.2">
      <c r="A218" s="50" t="s">
        <v>97</v>
      </c>
      <c r="B218" s="24">
        <v>2190</v>
      </c>
      <c r="C218" s="24" t="s">
        <v>54</v>
      </c>
      <c r="D218" s="24" t="s">
        <v>11</v>
      </c>
      <c r="E218" s="28">
        <v>43197</v>
      </c>
      <c r="F218" t="str">
        <f>""</f>
        <v/>
      </c>
      <c r="G218" s="8" t="s">
        <v>83</v>
      </c>
      <c r="H218" s="8" t="s">
        <v>35</v>
      </c>
      <c r="I218" s="8" t="s">
        <v>127</v>
      </c>
      <c r="J218" s="114" t="str">
        <f>""</f>
        <v/>
      </c>
    </row>
    <row r="219" spans="1:10" x14ac:dyDescent="0.2">
      <c r="A219" s="50" t="s">
        <v>97</v>
      </c>
      <c r="B219" s="24">
        <v>2191</v>
      </c>
      <c r="C219" s="24" t="s">
        <v>54</v>
      </c>
      <c r="D219" s="24" t="s">
        <v>11</v>
      </c>
      <c r="E219" s="28">
        <v>43197</v>
      </c>
      <c r="F219" t="str">
        <f>""</f>
        <v/>
      </c>
      <c r="G219" s="8" t="s">
        <v>83</v>
      </c>
      <c r="H219" s="8" t="s">
        <v>37</v>
      </c>
      <c r="I219" s="8" t="s">
        <v>128</v>
      </c>
      <c r="J219" s="114" t="str">
        <f>""</f>
        <v/>
      </c>
    </row>
    <row r="220" spans="1:10" x14ac:dyDescent="0.2">
      <c r="A220" s="50" t="s">
        <v>97</v>
      </c>
      <c r="B220" s="24">
        <v>2192</v>
      </c>
      <c r="C220" s="24" t="s">
        <v>54</v>
      </c>
      <c r="D220" s="24" t="s">
        <v>11</v>
      </c>
      <c r="E220" s="28">
        <v>43197</v>
      </c>
      <c r="F220" t="str">
        <f>""</f>
        <v/>
      </c>
      <c r="G220" s="8" t="s">
        <v>83</v>
      </c>
      <c r="H220" s="8" t="s">
        <v>39</v>
      </c>
      <c r="I220" s="8" t="s">
        <v>129</v>
      </c>
      <c r="J220" s="114" t="str">
        <f>""</f>
        <v/>
      </c>
    </row>
    <row r="221" spans="1:10" x14ac:dyDescent="0.2">
      <c r="F221" t="str">
        <f>""</f>
        <v/>
      </c>
      <c r="G221" s="24"/>
      <c r="J221" s="114" t="str">
        <f>""</f>
        <v/>
      </c>
    </row>
    <row r="222" spans="1:10" x14ac:dyDescent="0.2">
      <c r="A222" s="50" t="s">
        <v>97</v>
      </c>
      <c r="B222" s="24">
        <v>2193</v>
      </c>
      <c r="C222" s="24" t="s">
        <v>55</v>
      </c>
      <c r="D222" s="24" t="s">
        <v>21</v>
      </c>
      <c r="E222" s="28">
        <v>43198</v>
      </c>
      <c r="F222" t="str">
        <f>""</f>
        <v/>
      </c>
      <c r="G222" s="8" t="s">
        <v>83</v>
      </c>
      <c r="H222" s="8" t="s">
        <v>33</v>
      </c>
      <c r="I222" s="8" t="s">
        <v>126</v>
      </c>
      <c r="J222" s="114" t="str">
        <f>""</f>
        <v/>
      </c>
    </row>
    <row r="223" spans="1:10" x14ac:dyDescent="0.2">
      <c r="A223" s="50" t="s">
        <v>97</v>
      </c>
      <c r="B223" s="24">
        <v>2194</v>
      </c>
      <c r="C223" s="24" t="s">
        <v>55</v>
      </c>
      <c r="D223" s="24" t="s">
        <v>21</v>
      </c>
      <c r="E223" s="28">
        <v>43198</v>
      </c>
      <c r="F223" t="str">
        <f>""</f>
        <v/>
      </c>
      <c r="G223" s="8" t="s">
        <v>83</v>
      </c>
      <c r="H223" s="8" t="s">
        <v>35</v>
      </c>
      <c r="I223" s="8" t="s">
        <v>127</v>
      </c>
      <c r="J223" s="114" t="str">
        <f>""</f>
        <v/>
      </c>
    </row>
    <row r="224" spans="1:10" x14ac:dyDescent="0.2">
      <c r="A224" s="50" t="s">
        <v>97</v>
      </c>
      <c r="B224" s="24">
        <v>2195</v>
      </c>
      <c r="C224" s="24" t="s">
        <v>55</v>
      </c>
      <c r="D224" s="24" t="s">
        <v>21</v>
      </c>
      <c r="E224" s="28">
        <v>43198</v>
      </c>
      <c r="F224" t="str">
        <f>""</f>
        <v/>
      </c>
      <c r="G224" s="8" t="s">
        <v>83</v>
      </c>
      <c r="H224" s="8" t="s">
        <v>37</v>
      </c>
      <c r="I224" s="8" t="s">
        <v>128</v>
      </c>
      <c r="J224" s="114" t="str">
        <f>""</f>
        <v/>
      </c>
    </row>
    <row r="225" spans="1:10" x14ac:dyDescent="0.2">
      <c r="A225" s="50" t="s">
        <v>97</v>
      </c>
      <c r="B225" s="24">
        <v>2196</v>
      </c>
      <c r="C225" s="24" t="s">
        <v>55</v>
      </c>
      <c r="D225" s="24" t="s">
        <v>21</v>
      </c>
      <c r="E225" s="28">
        <v>43198</v>
      </c>
      <c r="F225" t="str">
        <f>""</f>
        <v/>
      </c>
      <c r="G225" s="8" t="s">
        <v>83</v>
      </c>
      <c r="H225" s="8" t="s">
        <v>39</v>
      </c>
      <c r="I225" s="8" t="s">
        <v>129</v>
      </c>
      <c r="J225" s="114" t="str">
        <f>""</f>
        <v/>
      </c>
    </row>
    <row r="226" spans="1:10" x14ac:dyDescent="0.2">
      <c r="F226" t="str">
        <f>""</f>
        <v/>
      </c>
      <c r="G226" s="24"/>
      <c r="J226" s="114" t="str">
        <f>""</f>
        <v/>
      </c>
    </row>
    <row r="227" spans="1:10" x14ac:dyDescent="0.2">
      <c r="A227" s="50" t="s">
        <v>97</v>
      </c>
      <c r="B227" s="24">
        <v>2197</v>
      </c>
      <c r="C227" s="24" t="s">
        <v>56</v>
      </c>
      <c r="D227" s="24" t="s">
        <v>11</v>
      </c>
      <c r="E227" s="28">
        <v>43204</v>
      </c>
      <c r="F227" t="str">
        <f>""</f>
        <v/>
      </c>
      <c r="G227" s="8" t="s">
        <v>83</v>
      </c>
      <c r="H227" s="8" t="s">
        <v>126</v>
      </c>
      <c r="I227" s="8" t="s">
        <v>33</v>
      </c>
      <c r="J227" s="114" t="str">
        <f>""</f>
        <v/>
      </c>
    </row>
    <row r="228" spans="1:10" x14ac:dyDescent="0.2">
      <c r="A228" s="50" t="s">
        <v>97</v>
      </c>
      <c r="B228" s="24">
        <v>2198</v>
      </c>
      <c r="C228" s="24" t="s">
        <v>56</v>
      </c>
      <c r="D228" s="24" t="s">
        <v>11</v>
      </c>
      <c r="E228" s="28">
        <v>43204</v>
      </c>
      <c r="F228" t="str">
        <f>""</f>
        <v/>
      </c>
      <c r="G228" s="8" t="s">
        <v>83</v>
      </c>
      <c r="H228" s="8" t="s">
        <v>127</v>
      </c>
      <c r="I228" s="8" t="s">
        <v>35</v>
      </c>
      <c r="J228" s="114" t="str">
        <f>""</f>
        <v/>
      </c>
    </row>
    <row r="229" spans="1:10" x14ac:dyDescent="0.2">
      <c r="A229" s="50" t="s">
        <v>97</v>
      </c>
      <c r="B229" s="24">
        <v>2199</v>
      </c>
      <c r="C229" s="24" t="s">
        <v>56</v>
      </c>
      <c r="D229" s="24" t="s">
        <v>11</v>
      </c>
      <c r="E229" s="28">
        <v>43204</v>
      </c>
      <c r="F229" t="str">
        <f>""</f>
        <v/>
      </c>
      <c r="G229" s="8" t="s">
        <v>83</v>
      </c>
      <c r="H229" s="8" t="s">
        <v>128</v>
      </c>
      <c r="I229" s="8" t="s">
        <v>37</v>
      </c>
      <c r="J229" s="114" t="str">
        <f>""</f>
        <v/>
      </c>
    </row>
    <row r="230" spans="1:10" x14ac:dyDescent="0.2">
      <c r="A230" s="50" t="s">
        <v>97</v>
      </c>
      <c r="B230" s="24">
        <v>2200</v>
      </c>
      <c r="C230" s="24" t="s">
        <v>56</v>
      </c>
      <c r="D230" s="24" t="s">
        <v>11</v>
      </c>
      <c r="E230" s="28">
        <v>43204</v>
      </c>
      <c r="F230" t="str">
        <f>""</f>
        <v/>
      </c>
      <c r="G230" s="8" t="s">
        <v>83</v>
      </c>
      <c r="H230" s="8" t="s">
        <v>129</v>
      </c>
      <c r="I230" s="8" t="s">
        <v>39</v>
      </c>
      <c r="J230" s="114" t="str">
        <f>""</f>
        <v/>
      </c>
    </row>
    <row r="231" spans="1:10" x14ac:dyDescent="0.2">
      <c r="F231" t="str">
        <f>""</f>
        <v/>
      </c>
      <c r="G231" s="24"/>
      <c r="J231" s="114" t="str">
        <f>""</f>
        <v/>
      </c>
    </row>
    <row r="232" spans="1:10" x14ac:dyDescent="0.2">
      <c r="A232" s="50" t="s">
        <v>97</v>
      </c>
      <c r="B232" s="24">
        <v>2201</v>
      </c>
      <c r="C232" s="24" t="s">
        <v>57</v>
      </c>
      <c r="D232" s="24" t="s">
        <v>21</v>
      </c>
      <c r="E232" s="28">
        <v>43205</v>
      </c>
      <c r="F232" t="str">
        <f>""</f>
        <v/>
      </c>
      <c r="G232" s="8" t="s">
        <v>83</v>
      </c>
      <c r="H232" s="8" t="s">
        <v>126</v>
      </c>
      <c r="I232" s="8" t="s">
        <v>33</v>
      </c>
      <c r="J232" s="114" t="str">
        <f>""</f>
        <v/>
      </c>
    </row>
    <row r="233" spans="1:10" x14ac:dyDescent="0.2">
      <c r="A233" s="50" t="s">
        <v>97</v>
      </c>
      <c r="B233" s="24">
        <v>2202</v>
      </c>
      <c r="C233" s="24" t="s">
        <v>57</v>
      </c>
      <c r="D233" s="24" t="s">
        <v>21</v>
      </c>
      <c r="E233" s="28">
        <v>43205</v>
      </c>
      <c r="F233" t="str">
        <f>""</f>
        <v/>
      </c>
      <c r="G233" s="8" t="s">
        <v>83</v>
      </c>
      <c r="H233" s="8" t="s">
        <v>127</v>
      </c>
      <c r="I233" s="8" t="s">
        <v>35</v>
      </c>
      <c r="J233" s="114" t="str">
        <f>""</f>
        <v/>
      </c>
    </row>
    <row r="234" spans="1:10" x14ac:dyDescent="0.2">
      <c r="A234" s="50" t="s">
        <v>97</v>
      </c>
      <c r="B234" s="24">
        <v>2203</v>
      </c>
      <c r="C234" s="24" t="s">
        <v>57</v>
      </c>
      <c r="D234" s="24" t="s">
        <v>21</v>
      </c>
      <c r="E234" s="28">
        <v>43205</v>
      </c>
      <c r="F234" t="str">
        <f>""</f>
        <v/>
      </c>
      <c r="G234" s="8" t="s">
        <v>83</v>
      </c>
      <c r="H234" s="8" t="s">
        <v>128</v>
      </c>
      <c r="I234" s="8" t="s">
        <v>37</v>
      </c>
      <c r="J234" s="114" t="str">
        <f>""</f>
        <v/>
      </c>
    </row>
    <row r="235" spans="1:10" x14ac:dyDescent="0.2">
      <c r="A235" s="50" t="s">
        <v>97</v>
      </c>
      <c r="B235" s="24">
        <v>2204</v>
      </c>
      <c r="C235" s="24" t="s">
        <v>57</v>
      </c>
      <c r="D235" s="24" t="s">
        <v>21</v>
      </c>
      <c r="E235" s="28">
        <v>43205</v>
      </c>
      <c r="F235" t="str">
        <f>""</f>
        <v/>
      </c>
      <c r="G235" s="8" t="s">
        <v>83</v>
      </c>
      <c r="H235" s="8" t="s">
        <v>129</v>
      </c>
      <c r="I235" s="8" t="s">
        <v>39</v>
      </c>
      <c r="J235" s="114" t="str">
        <f>""</f>
        <v/>
      </c>
    </row>
    <row r="236" spans="1:10" x14ac:dyDescent="0.2">
      <c r="F236" t="str">
        <f>""</f>
        <v/>
      </c>
      <c r="G236" s="24"/>
      <c r="J236" s="114" t="str">
        <f>""</f>
        <v/>
      </c>
    </row>
    <row r="237" spans="1:10" x14ac:dyDescent="0.2">
      <c r="A237" s="50" t="s">
        <v>97</v>
      </c>
      <c r="B237" s="24">
        <v>2205</v>
      </c>
      <c r="C237" s="24" t="s">
        <v>58</v>
      </c>
      <c r="D237" s="24" t="s">
        <v>11</v>
      </c>
      <c r="E237" s="28">
        <v>43211</v>
      </c>
      <c r="F237" t="str">
        <f>""</f>
        <v/>
      </c>
      <c r="G237" s="8" t="s">
        <v>83</v>
      </c>
      <c r="H237" s="8" t="s">
        <v>33</v>
      </c>
      <c r="I237" s="8" t="s">
        <v>126</v>
      </c>
      <c r="J237" s="114" t="str">
        <f>""</f>
        <v/>
      </c>
    </row>
    <row r="238" spans="1:10" x14ac:dyDescent="0.2">
      <c r="A238" s="50" t="s">
        <v>97</v>
      </c>
      <c r="B238" s="24">
        <v>2206</v>
      </c>
      <c r="C238" s="24" t="s">
        <v>58</v>
      </c>
      <c r="D238" s="24" t="s">
        <v>11</v>
      </c>
      <c r="E238" s="28">
        <v>43211</v>
      </c>
      <c r="F238" t="str">
        <f>""</f>
        <v/>
      </c>
      <c r="G238" s="8" t="s">
        <v>83</v>
      </c>
      <c r="H238" s="8" t="s">
        <v>35</v>
      </c>
      <c r="I238" s="8" t="s">
        <v>127</v>
      </c>
      <c r="J238" s="114" t="str">
        <f>""</f>
        <v/>
      </c>
    </row>
    <row r="239" spans="1:10" x14ac:dyDescent="0.2">
      <c r="A239" s="50" t="s">
        <v>97</v>
      </c>
      <c r="B239" s="24">
        <v>2207</v>
      </c>
      <c r="C239" s="24" t="s">
        <v>58</v>
      </c>
      <c r="D239" s="24" t="s">
        <v>11</v>
      </c>
      <c r="E239" s="28">
        <v>43211</v>
      </c>
      <c r="F239" t="str">
        <f>""</f>
        <v/>
      </c>
      <c r="G239" s="8" t="s">
        <v>83</v>
      </c>
      <c r="H239" s="8" t="s">
        <v>37</v>
      </c>
      <c r="I239" s="8" t="s">
        <v>128</v>
      </c>
      <c r="J239" s="114" t="str">
        <f>""</f>
        <v/>
      </c>
    </row>
    <row r="240" spans="1:10" x14ac:dyDescent="0.2">
      <c r="A240" s="50" t="s">
        <v>97</v>
      </c>
      <c r="B240" s="24">
        <v>2208</v>
      </c>
      <c r="C240" s="24" t="s">
        <v>58</v>
      </c>
      <c r="D240" s="24" t="s">
        <v>11</v>
      </c>
      <c r="E240" s="28">
        <v>43211</v>
      </c>
      <c r="F240" t="str">
        <f>""</f>
        <v/>
      </c>
      <c r="G240" s="8" t="s">
        <v>83</v>
      </c>
      <c r="H240" s="8" t="s">
        <v>39</v>
      </c>
      <c r="I240" s="8" t="s">
        <v>129</v>
      </c>
      <c r="J240" s="114" t="str">
        <f>""</f>
        <v/>
      </c>
    </row>
    <row r="241" spans="1:10" x14ac:dyDescent="0.2">
      <c r="F241" t="str">
        <f>""</f>
        <v/>
      </c>
      <c r="G241" s="24"/>
      <c r="J241" s="114" t="str">
        <f>""</f>
        <v/>
      </c>
    </row>
    <row r="242" spans="1:10" x14ac:dyDescent="0.2">
      <c r="A242" s="50" t="s">
        <v>97</v>
      </c>
      <c r="B242" s="24">
        <v>2209</v>
      </c>
      <c r="C242" s="24" t="s">
        <v>59</v>
      </c>
      <c r="D242" s="24" t="s">
        <v>11</v>
      </c>
      <c r="E242" s="28">
        <v>43218</v>
      </c>
      <c r="F242" t="str">
        <f>""</f>
        <v/>
      </c>
      <c r="G242" s="8" t="s">
        <v>83</v>
      </c>
      <c r="H242" s="8" t="s">
        <v>60</v>
      </c>
      <c r="I242" s="8" t="s">
        <v>61</v>
      </c>
      <c r="J242" s="114" t="str">
        <f>""</f>
        <v/>
      </c>
    </row>
    <row r="243" spans="1:10" x14ac:dyDescent="0.2">
      <c r="A243" s="50" t="s">
        <v>97</v>
      </c>
      <c r="B243" s="24">
        <v>2210</v>
      </c>
      <c r="C243" s="24" t="s">
        <v>59</v>
      </c>
      <c r="D243" s="24" t="s">
        <v>11</v>
      </c>
      <c r="E243" s="28">
        <v>43218</v>
      </c>
      <c r="F243" t="str">
        <f>""</f>
        <v/>
      </c>
      <c r="G243" s="8" t="s">
        <v>83</v>
      </c>
      <c r="H243" s="8" t="s">
        <v>60</v>
      </c>
      <c r="I243" s="8" t="s">
        <v>61</v>
      </c>
      <c r="J243" s="114" t="str">
        <f>""</f>
        <v/>
      </c>
    </row>
    <row r="244" spans="1:10" x14ac:dyDescent="0.2">
      <c r="F244" t="str">
        <f>""</f>
        <v/>
      </c>
      <c r="G244" s="24"/>
      <c r="J244" s="114" t="str">
        <f>""</f>
        <v/>
      </c>
    </row>
    <row r="245" spans="1:10" x14ac:dyDescent="0.2">
      <c r="A245" s="50" t="s">
        <v>97</v>
      </c>
      <c r="B245" s="24">
        <v>2211</v>
      </c>
      <c r="C245" s="24" t="s">
        <v>62</v>
      </c>
      <c r="D245" s="24" t="s">
        <v>21</v>
      </c>
      <c r="E245" s="28">
        <v>43219</v>
      </c>
      <c r="F245" t="str">
        <f>""</f>
        <v/>
      </c>
      <c r="G245" s="8" t="s">
        <v>83</v>
      </c>
      <c r="H245" s="8" t="s">
        <v>60</v>
      </c>
      <c r="I245" s="8" t="s">
        <v>61</v>
      </c>
      <c r="J245" s="114" t="str">
        <f>""</f>
        <v/>
      </c>
    </row>
    <row r="246" spans="1:10" x14ac:dyDescent="0.2">
      <c r="A246" s="50" t="s">
        <v>97</v>
      </c>
      <c r="B246" s="24">
        <v>2212</v>
      </c>
      <c r="C246" s="24" t="s">
        <v>62</v>
      </c>
      <c r="D246" s="24" t="s">
        <v>21</v>
      </c>
      <c r="E246" s="28">
        <v>43219</v>
      </c>
      <c r="F246" t="str">
        <f>""</f>
        <v/>
      </c>
      <c r="G246" s="8" t="s">
        <v>83</v>
      </c>
      <c r="H246" s="8" t="s">
        <v>60</v>
      </c>
      <c r="I246" s="8" t="s">
        <v>61</v>
      </c>
      <c r="J246" s="114" t="str">
        <f>""</f>
        <v/>
      </c>
    </row>
    <row r="247" spans="1:10" x14ac:dyDescent="0.2">
      <c r="F247" t="str">
        <f>""</f>
        <v/>
      </c>
      <c r="G247" s="24"/>
      <c r="J247" s="114" t="str">
        <f>""</f>
        <v/>
      </c>
    </row>
    <row r="248" spans="1:10" x14ac:dyDescent="0.2">
      <c r="A248" s="50" t="s">
        <v>97</v>
      </c>
      <c r="B248" s="24">
        <v>2213</v>
      </c>
      <c r="C248" s="24" t="s">
        <v>63</v>
      </c>
      <c r="D248" s="24" t="s">
        <v>11</v>
      </c>
      <c r="E248" s="28">
        <v>43225</v>
      </c>
      <c r="F248" t="str">
        <f>""</f>
        <v/>
      </c>
      <c r="G248" s="8" t="s">
        <v>83</v>
      </c>
      <c r="H248" s="8" t="s">
        <v>61</v>
      </c>
      <c r="I248" s="8" t="s">
        <v>60</v>
      </c>
      <c r="J248" s="114" t="str">
        <f>""</f>
        <v/>
      </c>
    </row>
    <row r="249" spans="1:10" x14ac:dyDescent="0.2">
      <c r="A249" s="50" t="s">
        <v>97</v>
      </c>
      <c r="B249" s="24">
        <v>2214</v>
      </c>
      <c r="C249" s="24" t="s">
        <v>63</v>
      </c>
      <c r="D249" s="24" t="s">
        <v>11</v>
      </c>
      <c r="E249" s="28">
        <v>43225</v>
      </c>
      <c r="F249" t="str">
        <f>""</f>
        <v/>
      </c>
      <c r="G249" s="8" t="s">
        <v>83</v>
      </c>
      <c r="H249" s="8" t="s">
        <v>61</v>
      </c>
      <c r="I249" s="8" t="s">
        <v>60</v>
      </c>
      <c r="J249" s="114" t="str">
        <f>""</f>
        <v/>
      </c>
    </row>
    <row r="250" spans="1:10" x14ac:dyDescent="0.2">
      <c r="F250" t="str">
        <f>""</f>
        <v/>
      </c>
      <c r="G250" s="24"/>
      <c r="H250" s="8"/>
      <c r="I250" s="8"/>
      <c r="J250" s="114" t="str">
        <f>""</f>
        <v/>
      </c>
    </row>
    <row r="251" spans="1:10" x14ac:dyDescent="0.2">
      <c r="A251" s="50" t="s">
        <v>97</v>
      </c>
      <c r="B251" s="24">
        <v>2215</v>
      </c>
      <c r="C251" s="24" t="s">
        <v>64</v>
      </c>
      <c r="D251" s="24" t="s">
        <v>21</v>
      </c>
      <c r="E251" s="28">
        <v>43226</v>
      </c>
      <c r="F251" t="str">
        <f>""</f>
        <v/>
      </c>
      <c r="G251" s="8" t="s">
        <v>83</v>
      </c>
      <c r="H251" s="8" t="s">
        <v>61</v>
      </c>
      <c r="I251" s="8" t="s">
        <v>60</v>
      </c>
      <c r="J251" s="114" t="str">
        <f>""</f>
        <v/>
      </c>
    </row>
    <row r="252" spans="1:10" x14ac:dyDescent="0.2">
      <c r="A252" s="50" t="s">
        <v>97</v>
      </c>
      <c r="B252" s="24">
        <v>2216</v>
      </c>
      <c r="C252" s="24" t="s">
        <v>64</v>
      </c>
      <c r="D252" s="24" t="s">
        <v>21</v>
      </c>
      <c r="E252" s="28">
        <v>43226</v>
      </c>
      <c r="F252" t="str">
        <f>""</f>
        <v/>
      </c>
      <c r="G252" s="8" t="s">
        <v>83</v>
      </c>
      <c r="H252" s="8" t="s">
        <v>61</v>
      </c>
      <c r="I252" s="8" t="s">
        <v>60</v>
      </c>
      <c r="J252" s="114" t="str">
        <f>""</f>
        <v/>
      </c>
    </row>
    <row r="253" spans="1:10" x14ac:dyDescent="0.2">
      <c r="F253" t="str">
        <f>""</f>
        <v/>
      </c>
      <c r="G253" s="24"/>
      <c r="J253" s="114" t="str">
        <f>""</f>
        <v/>
      </c>
    </row>
    <row r="254" spans="1:10" x14ac:dyDescent="0.2">
      <c r="A254" s="50" t="s">
        <v>97</v>
      </c>
      <c r="B254" s="24">
        <v>2217</v>
      </c>
      <c r="C254" s="24" t="s">
        <v>65</v>
      </c>
      <c r="D254" s="24" t="s">
        <v>11</v>
      </c>
      <c r="E254" s="28">
        <v>43232</v>
      </c>
      <c r="F254" t="str">
        <f>""</f>
        <v/>
      </c>
      <c r="G254" s="8" t="s">
        <v>83</v>
      </c>
      <c r="H254" s="8" t="s">
        <v>60</v>
      </c>
      <c r="I254" s="8" t="s">
        <v>61</v>
      </c>
      <c r="J254" s="114" t="str">
        <f>""</f>
        <v/>
      </c>
    </row>
    <row r="255" spans="1:10" x14ac:dyDescent="0.2">
      <c r="A255" s="50" t="s">
        <v>97</v>
      </c>
      <c r="B255" s="24">
        <v>2218</v>
      </c>
      <c r="C255" s="24" t="s">
        <v>65</v>
      </c>
      <c r="D255" s="24" t="s">
        <v>11</v>
      </c>
      <c r="E255" s="28">
        <v>43232</v>
      </c>
      <c r="F255" t="str">
        <f>""</f>
        <v/>
      </c>
      <c r="G255" s="8" t="s">
        <v>83</v>
      </c>
      <c r="H255" s="8" t="s">
        <v>60</v>
      </c>
      <c r="I255" s="8" t="s">
        <v>61</v>
      </c>
      <c r="J255" s="114" t="str">
        <f>""</f>
        <v/>
      </c>
    </row>
    <row r="256" spans="1:10" x14ac:dyDescent="0.2">
      <c r="F256" t="str">
        <f>""</f>
        <v/>
      </c>
      <c r="G256" s="24"/>
      <c r="J256" s="114" t="str">
        <f>""</f>
        <v/>
      </c>
    </row>
    <row r="257" spans="1:10" x14ac:dyDescent="0.2">
      <c r="A257" s="50" t="s">
        <v>97</v>
      </c>
      <c r="B257" s="24">
        <v>2219</v>
      </c>
      <c r="C257" s="24" t="s">
        <v>66</v>
      </c>
      <c r="D257" s="8" t="str">
        <f t="shared" ref="D257:D265" si="4">TEXT(E257,"DDDD")</f>
        <v>sobota</v>
      </c>
      <c r="E257" s="28">
        <v>43239</v>
      </c>
      <c r="F257" t="str">
        <f>""</f>
        <v/>
      </c>
      <c r="G257" s="8" t="s">
        <v>83</v>
      </c>
      <c r="H257" s="8" t="s">
        <v>43</v>
      </c>
      <c r="I257" s="8" t="s">
        <v>44</v>
      </c>
      <c r="J257" s="114" t="str">
        <f>""</f>
        <v/>
      </c>
    </row>
    <row r="258" spans="1:10" x14ac:dyDescent="0.2">
      <c r="D258" s="8"/>
      <c r="F258" t="str">
        <f>""</f>
        <v/>
      </c>
      <c r="G258" s="24"/>
      <c r="H258" s="8"/>
      <c r="I258" s="8"/>
      <c r="J258" s="114" t="str">
        <f>""</f>
        <v/>
      </c>
    </row>
    <row r="259" spans="1:10" x14ac:dyDescent="0.2">
      <c r="A259" s="50" t="s">
        <v>97</v>
      </c>
      <c r="B259" s="24">
        <v>2220</v>
      </c>
      <c r="C259" s="24" t="s">
        <v>67</v>
      </c>
      <c r="D259" s="24" t="s">
        <v>21</v>
      </c>
      <c r="E259" s="28">
        <v>43240</v>
      </c>
      <c r="F259" t="str">
        <f>""</f>
        <v/>
      </c>
      <c r="G259" s="8" t="s">
        <v>83</v>
      </c>
      <c r="H259" s="8" t="s">
        <v>43</v>
      </c>
      <c r="I259" s="8" t="s">
        <v>44</v>
      </c>
      <c r="J259" s="114" t="str">
        <f>""</f>
        <v/>
      </c>
    </row>
    <row r="260" spans="1:10" x14ac:dyDescent="0.2">
      <c r="D260" s="8"/>
      <c r="F260" t="str">
        <f>""</f>
        <v/>
      </c>
      <c r="G260" s="24"/>
      <c r="H260" s="8"/>
      <c r="I260" s="8"/>
      <c r="J260" s="114" t="str">
        <f>""</f>
        <v/>
      </c>
    </row>
    <row r="261" spans="1:10" x14ac:dyDescent="0.2">
      <c r="A261" s="50" t="s">
        <v>97</v>
      </c>
      <c r="B261" s="24">
        <v>2221</v>
      </c>
      <c r="C261" s="24" t="s">
        <v>68</v>
      </c>
      <c r="D261" s="8" t="str">
        <f t="shared" si="4"/>
        <v>sobota</v>
      </c>
      <c r="E261" s="28">
        <v>43246</v>
      </c>
      <c r="F261" t="str">
        <f>""</f>
        <v/>
      </c>
      <c r="G261" s="8" t="s">
        <v>83</v>
      </c>
      <c r="H261" s="8" t="s">
        <v>44</v>
      </c>
      <c r="I261" s="8" t="s">
        <v>43</v>
      </c>
      <c r="J261" s="114" t="str">
        <f>""</f>
        <v/>
      </c>
    </row>
    <row r="262" spans="1:10" x14ac:dyDescent="0.2">
      <c r="D262" s="8"/>
      <c r="F262" t="str">
        <f>""</f>
        <v/>
      </c>
      <c r="G262" s="24"/>
      <c r="H262" s="8"/>
      <c r="I262" s="8"/>
      <c r="J262" s="114" t="str">
        <f>""</f>
        <v/>
      </c>
    </row>
    <row r="263" spans="1:10" x14ac:dyDescent="0.2">
      <c r="A263" s="50" t="s">
        <v>97</v>
      </c>
      <c r="B263" s="24">
        <v>2222</v>
      </c>
      <c r="C263" s="24" t="s">
        <v>69</v>
      </c>
      <c r="D263" s="24" t="s">
        <v>21</v>
      </c>
      <c r="E263" s="28">
        <v>43247</v>
      </c>
      <c r="F263" t="str">
        <f>""</f>
        <v/>
      </c>
      <c r="G263" s="8" t="s">
        <v>83</v>
      </c>
      <c r="H263" s="8" t="s">
        <v>44</v>
      </c>
      <c r="I263" s="8" t="s">
        <v>43</v>
      </c>
      <c r="J263" s="114" t="str">
        <f>""</f>
        <v/>
      </c>
    </row>
    <row r="264" spans="1:10" x14ac:dyDescent="0.2">
      <c r="D264" s="8"/>
      <c r="F264" t="str">
        <f>""</f>
        <v/>
      </c>
      <c r="G264" s="24"/>
      <c r="H264" s="8"/>
      <c r="I264" s="8"/>
      <c r="J264" s="114" t="str">
        <f>""</f>
        <v/>
      </c>
    </row>
    <row r="265" spans="1:10" x14ac:dyDescent="0.2">
      <c r="A265" s="50" t="s">
        <v>97</v>
      </c>
      <c r="B265" s="24">
        <v>2223</v>
      </c>
      <c r="C265" s="24" t="s">
        <v>70</v>
      </c>
      <c r="D265" s="8" t="str">
        <f t="shared" si="4"/>
        <v>sobota</v>
      </c>
      <c r="E265" s="28">
        <v>43253</v>
      </c>
      <c r="F265" t="str">
        <f>""</f>
        <v/>
      </c>
      <c r="G265" s="8" t="s">
        <v>83</v>
      </c>
      <c r="H265" s="8" t="s">
        <v>43</v>
      </c>
      <c r="I265" s="8" t="s">
        <v>44</v>
      </c>
      <c r="J265" s="114" t="str">
        <f>""</f>
        <v/>
      </c>
    </row>
    <row r="266" spans="1:10" x14ac:dyDescent="0.2">
      <c r="A266" s="56"/>
      <c r="B266" s="56"/>
      <c r="C266" s="56"/>
      <c r="D266" s="56"/>
      <c r="E266" s="57"/>
      <c r="F266" s="58"/>
      <c r="G266" s="59"/>
      <c r="H266" s="59"/>
      <c r="I266" s="59"/>
      <c r="J266" s="59"/>
    </row>
    <row r="267" spans="1:10" x14ac:dyDescent="0.2">
      <c r="A267" s="50" t="s">
        <v>97</v>
      </c>
      <c r="B267" s="24">
        <v>2224</v>
      </c>
      <c r="C267" s="24" t="s">
        <v>130</v>
      </c>
      <c r="D267" s="8" t="str">
        <f t="shared" ref="D267:D275" si="5">TEXT(E267,"DDDD")</f>
        <v>pátek</v>
      </c>
      <c r="E267" s="28">
        <v>43266</v>
      </c>
      <c r="F267" t="str">
        <f>""</f>
        <v/>
      </c>
      <c r="G267" s="60" t="s">
        <v>131</v>
      </c>
      <c r="H267" s="60" t="s">
        <v>132</v>
      </c>
      <c r="I267" s="60" t="s">
        <v>133</v>
      </c>
      <c r="J267" s="114" t="str">
        <f>""</f>
        <v/>
      </c>
    </row>
    <row r="268" spans="1:10" x14ac:dyDescent="0.2">
      <c r="A268" s="50" t="s">
        <v>97</v>
      </c>
      <c r="B268" s="24">
        <v>2225</v>
      </c>
      <c r="C268" s="24" t="s">
        <v>130</v>
      </c>
      <c r="D268" s="8" t="str">
        <f t="shared" si="5"/>
        <v>pátek</v>
      </c>
      <c r="E268" s="28">
        <v>43266</v>
      </c>
      <c r="F268" t="str">
        <f>""</f>
        <v/>
      </c>
      <c r="G268" s="60" t="s">
        <v>131</v>
      </c>
      <c r="H268" s="60" t="s">
        <v>134</v>
      </c>
      <c r="I268" s="60" t="s">
        <v>135</v>
      </c>
      <c r="J268" s="114" t="str">
        <f>""</f>
        <v/>
      </c>
    </row>
    <row r="269" spans="1:10" x14ac:dyDescent="0.2">
      <c r="A269" s="50" t="s">
        <v>97</v>
      </c>
      <c r="B269" s="24">
        <v>2226</v>
      </c>
      <c r="C269" s="24" t="s">
        <v>136</v>
      </c>
      <c r="D269" s="8" t="str">
        <f t="shared" si="5"/>
        <v>pátek</v>
      </c>
      <c r="E269" s="28">
        <v>43266</v>
      </c>
      <c r="F269" t="str">
        <f>""</f>
        <v/>
      </c>
      <c r="G269" s="60" t="s">
        <v>137</v>
      </c>
      <c r="H269" s="60" t="s">
        <v>132</v>
      </c>
      <c r="I269" s="60" t="s">
        <v>138</v>
      </c>
      <c r="J269" s="114" t="str">
        <f>""</f>
        <v/>
      </c>
    </row>
    <row r="270" spans="1:10" x14ac:dyDescent="0.2">
      <c r="A270" s="50" t="s">
        <v>97</v>
      </c>
      <c r="B270" s="24">
        <v>2227</v>
      </c>
      <c r="C270" s="24" t="s">
        <v>130</v>
      </c>
      <c r="D270" s="8" t="str">
        <f t="shared" si="5"/>
        <v>sobota</v>
      </c>
      <c r="E270" s="28">
        <v>43267</v>
      </c>
      <c r="F270" t="str">
        <f>""</f>
        <v/>
      </c>
      <c r="G270" s="60" t="s">
        <v>131</v>
      </c>
      <c r="H270" s="60" t="s">
        <v>135</v>
      </c>
      <c r="I270" s="60" t="s">
        <v>132</v>
      </c>
      <c r="J270" s="114" t="str">
        <f>""</f>
        <v/>
      </c>
    </row>
    <row r="271" spans="1:10" x14ac:dyDescent="0.2">
      <c r="A271" s="50" t="s">
        <v>97</v>
      </c>
      <c r="B271" s="24">
        <v>2228</v>
      </c>
      <c r="C271" s="24" t="s">
        <v>130</v>
      </c>
      <c r="D271" s="8" t="str">
        <f t="shared" si="5"/>
        <v>sobota</v>
      </c>
      <c r="E271" s="28">
        <v>43267</v>
      </c>
      <c r="F271" t="str">
        <f>""</f>
        <v/>
      </c>
      <c r="G271" s="60" t="s">
        <v>131</v>
      </c>
      <c r="H271" s="60" t="s">
        <v>133</v>
      </c>
      <c r="I271" s="60" t="s">
        <v>134</v>
      </c>
      <c r="J271" s="114" t="str">
        <f>""</f>
        <v/>
      </c>
    </row>
    <row r="272" spans="1:10" x14ac:dyDescent="0.2">
      <c r="A272" s="50" t="s">
        <v>97</v>
      </c>
      <c r="B272" s="24">
        <v>2229</v>
      </c>
      <c r="C272" s="24" t="s">
        <v>136</v>
      </c>
      <c r="D272" s="8" t="str">
        <f t="shared" si="5"/>
        <v>sobota</v>
      </c>
      <c r="E272" s="28">
        <v>43267</v>
      </c>
      <c r="F272" t="str">
        <f>""</f>
        <v/>
      </c>
      <c r="G272" s="60" t="s">
        <v>137</v>
      </c>
      <c r="H272" s="60" t="s">
        <v>138</v>
      </c>
      <c r="I272" s="60" t="s">
        <v>139</v>
      </c>
      <c r="J272" s="114" t="str">
        <f>""</f>
        <v/>
      </c>
    </row>
    <row r="273" spans="1:10" x14ac:dyDescent="0.2">
      <c r="A273" s="50" t="s">
        <v>97</v>
      </c>
      <c r="B273" s="24">
        <v>2230</v>
      </c>
      <c r="C273" s="24" t="s">
        <v>130</v>
      </c>
      <c r="D273" s="8" t="str">
        <f t="shared" si="5"/>
        <v>neděle</v>
      </c>
      <c r="E273" s="28">
        <v>43268</v>
      </c>
      <c r="F273" t="str">
        <f>""</f>
        <v/>
      </c>
      <c r="G273" s="60" t="s">
        <v>131</v>
      </c>
      <c r="H273" s="60" t="s">
        <v>132</v>
      </c>
      <c r="I273" s="60" t="s">
        <v>134</v>
      </c>
      <c r="J273" s="114" t="str">
        <f>""</f>
        <v/>
      </c>
    </row>
    <row r="274" spans="1:10" x14ac:dyDescent="0.2">
      <c r="A274" s="50" t="s">
        <v>97</v>
      </c>
      <c r="B274" s="24">
        <v>2231</v>
      </c>
      <c r="C274" s="24" t="s">
        <v>130</v>
      </c>
      <c r="D274" s="8" t="str">
        <f t="shared" si="5"/>
        <v>neděle</v>
      </c>
      <c r="E274" s="28">
        <v>43268</v>
      </c>
      <c r="F274" t="str">
        <f>""</f>
        <v/>
      </c>
      <c r="G274" s="60" t="s">
        <v>131</v>
      </c>
      <c r="H274" s="60" t="s">
        <v>133</v>
      </c>
      <c r="I274" s="60" t="s">
        <v>135</v>
      </c>
      <c r="J274" s="114" t="str">
        <f>""</f>
        <v/>
      </c>
    </row>
    <row r="275" spans="1:10" x14ac:dyDescent="0.2">
      <c r="A275" s="50" t="s">
        <v>97</v>
      </c>
      <c r="B275" s="24">
        <v>2232</v>
      </c>
      <c r="C275" s="24" t="s">
        <v>136</v>
      </c>
      <c r="D275" s="8" t="str">
        <f t="shared" si="5"/>
        <v>neděle</v>
      </c>
      <c r="E275" s="28">
        <v>43268</v>
      </c>
      <c r="F275" t="str">
        <f>""</f>
        <v/>
      </c>
      <c r="G275" s="60" t="s">
        <v>137</v>
      </c>
      <c r="H275" s="60" t="s">
        <v>139</v>
      </c>
      <c r="I275" s="60" t="s">
        <v>132</v>
      </c>
      <c r="J275" s="114" t="str">
        <f>""</f>
        <v/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AMK336"/>
  <sheetViews>
    <sheetView zoomScaleNormal="100" workbookViewId="0">
      <pane ySplit="3" topLeftCell="A175" activePane="bottomLeft" state="frozen"/>
      <selection pane="bottomLeft" activeCell="G198" sqref="G197:G198"/>
    </sheetView>
  </sheetViews>
  <sheetFormatPr defaultRowHeight="11.25" x14ac:dyDescent="0.2"/>
  <cols>
    <col min="1" max="1" width="9.1640625" style="65" customWidth="1"/>
    <col min="2" max="2" width="10" style="65" customWidth="1"/>
    <col min="3" max="3" width="5.83203125" style="65" customWidth="1"/>
    <col min="4" max="4" width="9.1640625" style="65" customWidth="1"/>
    <col min="5" max="5" width="9.33203125" style="65" customWidth="1"/>
    <col min="6" max="6" width="8.33203125" style="66" customWidth="1"/>
    <col min="7" max="7" width="23.33203125" style="65" customWidth="1"/>
    <col min="8" max="9" width="35" style="65" customWidth="1"/>
    <col min="10" max="10" width="62.6640625" style="65" customWidth="1"/>
    <col min="11" max="11" width="9.33203125" style="63" customWidth="1"/>
    <col min="12" max="12" width="9.33203125" style="64" customWidth="1"/>
    <col min="13" max="13" width="26.83203125" style="63" customWidth="1"/>
    <col min="14" max="14" width="18.33203125" style="63" customWidth="1"/>
    <col min="15" max="1025" width="9.33203125" style="63" customWidth="1"/>
    <col min="1026" max="16384" width="9.33203125" style="64"/>
  </cols>
  <sheetData>
    <row r="1" spans="1:16" ht="28.5" customHeight="1" x14ac:dyDescent="0.25">
      <c r="A1" s="218" t="s">
        <v>142</v>
      </c>
      <c r="B1" s="218"/>
      <c r="C1" s="218"/>
      <c r="D1" s="218"/>
      <c r="E1" s="218"/>
      <c r="F1" s="218"/>
      <c r="G1" s="218"/>
      <c r="H1" s="218"/>
      <c r="I1" s="218"/>
      <c r="J1" s="62"/>
      <c r="M1" s="62"/>
    </row>
    <row r="2" spans="1:16" ht="3.75" customHeight="1" x14ac:dyDescent="0.2">
      <c r="J2" s="63"/>
      <c r="M2" s="62"/>
    </row>
    <row r="3" spans="1:16" x14ac:dyDescent="0.2">
      <c r="A3" s="67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9" t="s">
        <v>5</v>
      </c>
      <c r="G3" s="68" t="s">
        <v>6</v>
      </c>
      <c r="H3" s="68" t="s">
        <v>7</v>
      </c>
      <c r="I3" s="68"/>
      <c r="J3" s="70" t="s">
        <v>9</v>
      </c>
    </row>
    <row r="4" spans="1:16" s="63" customFormat="1" ht="11.25" customHeight="1" x14ac:dyDescent="0.15">
      <c r="A4" s="71" t="s">
        <v>143</v>
      </c>
      <c r="B4" s="65">
        <v>4001</v>
      </c>
      <c r="C4" s="72" t="s">
        <v>144</v>
      </c>
      <c r="D4" s="62" t="s">
        <v>11</v>
      </c>
      <c r="E4" s="73">
        <v>42987</v>
      </c>
      <c r="F4" s="74">
        <v>0.47916666666666669</v>
      </c>
      <c r="G4" s="65" t="s">
        <v>145</v>
      </c>
      <c r="H4" s="75" t="s">
        <v>146</v>
      </c>
      <c r="I4" s="75" t="s">
        <v>94</v>
      </c>
      <c r="J4" s="114" t="str">
        <f>""</f>
        <v/>
      </c>
      <c r="K4" s="76"/>
      <c r="L4" s="77"/>
      <c r="M4" s="62"/>
      <c r="N4" s="62"/>
      <c r="O4" s="78"/>
    </row>
    <row r="5" spans="1:16" ht="11.25" customHeight="1" x14ac:dyDescent="0.2">
      <c r="A5" s="71" t="s">
        <v>143</v>
      </c>
      <c r="B5" s="65">
        <v>4002</v>
      </c>
      <c r="C5" s="72" t="s">
        <v>144</v>
      </c>
      <c r="D5" s="122" t="s">
        <v>11</v>
      </c>
      <c r="E5" s="123">
        <v>43057</v>
      </c>
      <c r="F5" s="74">
        <v>0.47916666666666669</v>
      </c>
      <c r="G5" s="65" t="s">
        <v>15</v>
      </c>
      <c r="H5" s="75" t="s">
        <v>16</v>
      </c>
      <c r="I5" s="75" t="s">
        <v>147</v>
      </c>
      <c r="J5" s="126" t="s">
        <v>357</v>
      </c>
      <c r="K5" s="76"/>
      <c r="L5" s="79"/>
      <c r="M5" s="62"/>
      <c r="N5" s="62"/>
      <c r="O5" s="78"/>
    </row>
    <row r="6" spans="1:16" ht="11.25" customHeight="1" x14ac:dyDescent="0.2">
      <c r="A6" s="71" t="s">
        <v>143</v>
      </c>
      <c r="B6" s="65">
        <v>4003</v>
      </c>
      <c r="C6" s="72" t="s">
        <v>144</v>
      </c>
      <c r="D6" s="62" t="s">
        <v>11</v>
      </c>
      <c r="E6" s="73">
        <v>42987</v>
      </c>
      <c r="F6" s="124">
        <v>0.41666666666666669</v>
      </c>
      <c r="G6" s="73" t="s">
        <v>87</v>
      </c>
      <c r="H6" s="75" t="s">
        <v>26</v>
      </c>
      <c r="I6" s="75" t="s">
        <v>103</v>
      </c>
      <c r="J6" s="126" t="s">
        <v>358</v>
      </c>
      <c r="K6" s="76"/>
      <c r="L6" s="77"/>
      <c r="M6" s="77"/>
      <c r="N6" s="77"/>
      <c r="O6" s="77"/>
      <c r="P6" s="77"/>
    </row>
    <row r="7" spans="1:16" ht="11.25" customHeight="1" x14ac:dyDescent="0.2">
      <c r="A7" s="71" t="s">
        <v>143</v>
      </c>
      <c r="B7" s="62">
        <v>4004</v>
      </c>
      <c r="C7" s="72" t="s">
        <v>144</v>
      </c>
      <c r="D7" s="62" t="s">
        <v>11</v>
      </c>
      <c r="E7" s="73">
        <v>42987</v>
      </c>
      <c r="F7" s="74">
        <v>0.47916666666666669</v>
      </c>
      <c r="G7" s="73" t="s">
        <v>148</v>
      </c>
      <c r="H7" s="75" t="s">
        <v>149</v>
      </c>
      <c r="I7" s="75" t="s">
        <v>150</v>
      </c>
      <c r="J7" s="114" t="str">
        <f>""</f>
        <v/>
      </c>
      <c r="K7" s="76"/>
      <c r="L7" s="79"/>
      <c r="M7" s="62"/>
      <c r="N7" s="62"/>
      <c r="O7" s="78"/>
    </row>
    <row r="8" spans="1:16" ht="11.25" customHeight="1" x14ac:dyDescent="0.2">
      <c r="A8" s="71" t="s">
        <v>143</v>
      </c>
      <c r="B8" s="62">
        <v>4005</v>
      </c>
      <c r="C8" s="72" t="s">
        <v>151</v>
      </c>
      <c r="D8" s="62" t="s">
        <v>11</v>
      </c>
      <c r="E8" s="73">
        <v>42987</v>
      </c>
      <c r="F8" s="124">
        <v>0.45833333333333331</v>
      </c>
      <c r="G8" s="73" t="s">
        <v>152</v>
      </c>
      <c r="H8" s="80" t="s">
        <v>153</v>
      </c>
      <c r="I8" s="80" t="s">
        <v>154</v>
      </c>
      <c r="J8" s="126" t="s">
        <v>359</v>
      </c>
      <c r="K8" s="76"/>
      <c r="L8" s="79"/>
      <c r="M8" s="64"/>
      <c r="N8" s="64"/>
      <c r="O8" s="64"/>
      <c r="P8" s="64"/>
    </row>
    <row r="9" spans="1:16" ht="11.25" customHeight="1" x14ac:dyDescent="0.2">
      <c r="A9" s="71" t="s">
        <v>143</v>
      </c>
      <c r="B9" s="62">
        <v>4006</v>
      </c>
      <c r="C9" s="72" t="s">
        <v>151</v>
      </c>
      <c r="D9" s="62" t="s">
        <v>11</v>
      </c>
      <c r="E9" s="73">
        <v>42987</v>
      </c>
      <c r="F9" s="74">
        <v>0.5625</v>
      </c>
      <c r="G9" s="73" t="s">
        <v>84</v>
      </c>
      <c r="H9" s="80" t="s">
        <v>155</v>
      </c>
      <c r="I9" s="80" t="s">
        <v>156</v>
      </c>
      <c r="K9" s="76"/>
      <c r="L9" s="79"/>
      <c r="M9" s="64"/>
      <c r="N9" s="64"/>
      <c r="O9" s="64"/>
      <c r="P9" s="64"/>
    </row>
    <row r="10" spans="1:16" ht="11.25" customHeight="1" x14ac:dyDescent="0.2">
      <c r="A10" s="71" t="s">
        <v>143</v>
      </c>
      <c r="B10" s="62">
        <v>4007</v>
      </c>
      <c r="C10" s="72" t="s">
        <v>151</v>
      </c>
      <c r="D10" s="62" t="s">
        <v>11</v>
      </c>
      <c r="E10" s="73">
        <v>42987</v>
      </c>
      <c r="F10" s="74">
        <v>0.625</v>
      </c>
      <c r="G10" s="73" t="s">
        <v>27</v>
      </c>
      <c r="H10" s="80" t="s">
        <v>23</v>
      </c>
      <c r="I10" s="80" t="s">
        <v>157</v>
      </c>
      <c r="J10" s="114" t="str">
        <f>""</f>
        <v/>
      </c>
      <c r="K10" s="76"/>
      <c r="L10" s="79"/>
      <c r="M10" s="64"/>
      <c r="N10" s="64"/>
      <c r="O10" s="64"/>
      <c r="P10" s="64"/>
    </row>
    <row r="11" spans="1:16" ht="11.25" customHeight="1" x14ac:dyDescent="0.2">
      <c r="A11" s="71" t="s">
        <v>143</v>
      </c>
      <c r="B11" s="62">
        <v>4008</v>
      </c>
      <c r="C11" s="72" t="s">
        <v>151</v>
      </c>
      <c r="D11" s="122" t="s">
        <v>21</v>
      </c>
      <c r="E11" s="123">
        <v>43051</v>
      </c>
      <c r="F11" s="124">
        <v>0.6875</v>
      </c>
      <c r="G11" s="73" t="s">
        <v>101</v>
      </c>
      <c r="H11" s="80" t="s">
        <v>102</v>
      </c>
      <c r="I11" s="80" t="s">
        <v>12</v>
      </c>
      <c r="J11" s="126" t="s">
        <v>360</v>
      </c>
      <c r="K11" s="76"/>
      <c r="L11" s="79"/>
      <c r="M11" s="64"/>
      <c r="N11" s="64"/>
      <c r="O11" s="64"/>
      <c r="P11" s="64"/>
    </row>
    <row r="12" spans="1:16" s="63" customFormat="1" ht="11.25" customHeight="1" x14ac:dyDescent="0.2">
      <c r="A12" s="62"/>
      <c r="B12" s="62"/>
      <c r="C12" s="72"/>
      <c r="D12" s="62"/>
      <c r="E12" s="81"/>
      <c r="F12" s="74"/>
      <c r="G12" s="81"/>
      <c r="H12" s="81"/>
      <c r="I12" s="81"/>
      <c r="J12" s="114" t="str">
        <f>""</f>
        <v/>
      </c>
      <c r="K12" s="76"/>
      <c r="L12" s="79"/>
      <c r="M12" s="62"/>
      <c r="N12" s="62"/>
      <c r="O12" s="78"/>
    </row>
    <row r="13" spans="1:16" ht="11.25" customHeight="1" x14ac:dyDescent="0.2">
      <c r="A13" s="71" t="s">
        <v>143</v>
      </c>
      <c r="B13" s="65">
        <v>4071</v>
      </c>
      <c r="C13" s="72" t="s">
        <v>158</v>
      </c>
      <c r="D13" s="62" t="s">
        <v>11</v>
      </c>
      <c r="E13" s="81">
        <v>42994</v>
      </c>
      <c r="F13" s="124">
        <v>0.54166666666666663</v>
      </c>
      <c r="G13" s="81" t="s">
        <v>159</v>
      </c>
      <c r="H13" s="80" t="s">
        <v>157</v>
      </c>
      <c r="I13" s="75" t="s">
        <v>16</v>
      </c>
      <c r="J13" s="126" t="s">
        <v>361</v>
      </c>
      <c r="K13" s="76"/>
      <c r="L13" s="77"/>
      <c r="M13" s="62"/>
      <c r="N13" s="62"/>
      <c r="O13" s="78"/>
    </row>
    <row r="14" spans="1:16" s="63" customFormat="1" ht="11.25" customHeight="1" x14ac:dyDescent="0.15">
      <c r="A14" s="71" t="s">
        <v>143</v>
      </c>
      <c r="B14" s="65">
        <v>4072</v>
      </c>
      <c r="C14" s="72" t="s">
        <v>158</v>
      </c>
      <c r="D14" s="62" t="s">
        <v>11</v>
      </c>
      <c r="E14" s="81">
        <v>42994</v>
      </c>
      <c r="F14" s="74">
        <v>0.6875</v>
      </c>
      <c r="G14" s="73" t="s">
        <v>101</v>
      </c>
      <c r="H14" s="80" t="s">
        <v>102</v>
      </c>
      <c r="I14" s="75" t="s">
        <v>146</v>
      </c>
      <c r="J14" s="114" t="str">
        <f>""</f>
        <v/>
      </c>
      <c r="K14" s="76"/>
      <c r="L14" s="77"/>
      <c r="M14" s="62"/>
      <c r="N14" s="62"/>
      <c r="O14" s="78"/>
    </row>
    <row r="15" spans="1:16" ht="11.25" customHeight="1" x14ac:dyDescent="0.2">
      <c r="A15" s="71" t="s">
        <v>143</v>
      </c>
      <c r="B15" s="65">
        <v>4073</v>
      </c>
      <c r="C15" s="72" t="s">
        <v>158</v>
      </c>
      <c r="D15" s="62" t="s">
        <v>11</v>
      </c>
      <c r="E15" s="81">
        <v>42994</v>
      </c>
      <c r="F15" s="124">
        <v>0.5625</v>
      </c>
      <c r="G15" s="73" t="s">
        <v>27</v>
      </c>
      <c r="H15" s="80" t="s">
        <v>23</v>
      </c>
      <c r="I15" s="75" t="s">
        <v>94</v>
      </c>
      <c r="J15" s="126" t="s">
        <v>362</v>
      </c>
      <c r="K15" s="76"/>
      <c r="L15" s="77"/>
      <c r="M15" s="62"/>
      <c r="N15" s="62"/>
      <c r="O15" s="78"/>
    </row>
    <row r="16" spans="1:16" ht="11.25" customHeight="1" x14ac:dyDescent="0.2">
      <c r="A16" s="71" t="s">
        <v>143</v>
      </c>
      <c r="B16" s="65">
        <v>4074</v>
      </c>
      <c r="C16" s="72" t="s">
        <v>158</v>
      </c>
      <c r="D16" s="62" t="s">
        <v>11</v>
      </c>
      <c r="E16" s="81">
        <v>42994</v>
      </c>
      <c r="F16" s="74">
        <v>0.66666666666666663</v>
      </c>
      <c r="G16" s="81" t="s">
        <v>85</v>
      </c>
      <c r="H16" s="80" t="s">
        <v>12</v>
      </c>
      <c r="I16" s="75" t="s">
        <v>147</v>
      </c>
      <c r="J16" s="114" t="str">
        <f>""</f>
        <v/>
      </c>
      <c r="K16" s="76"/>
      <c r="L16" s="77"/>
      <c r="M16" s="62"/>
      <c r="N16" s="62"/>
      <c r="O16" s="78"/>
    </row>
    <row r="17" spans="1:26" ht="11.25" customHeight="1" x14ac:dyDescent="0.2">
      <c r="A17" s="71" t="s">
        <v>143</v>
      </c>
      <c r="B17" s="65">
        <v>4075</v>
      </c>
      <c r="C17" s="72" t="s">
        <v>158</v>
      </c>
      <c r="D17" s="62" t="s">
        <v>11</v>
      </c>
      <c r="E17" s="81">
        <v>42994</v>
      </c>
      <c r="F17" s="74">
        <v>0.625</v>
      </c>
      <c r="G17" s="81" t="s">
        <v>160</v>
      </c>
      <c r="H17" s="80" t="s">
        <v>156</v>
      </c>
      <c r="I17" s="75" t="s">
        <v>149</v>
      </c>
      <c r="J17" s="114" t="str">
        <f>""</f>
        <v/>
      </c>
      <c r="K17" s="76"/>
      <c r="L17" s="77"/>
      <c r="M17" s="62"/>
      <c r="N17" s="62"/>
      <c r="O17" s="78"/>
    </row>
    <row r="18" spans="1:26" ht="11.25" customHeight="1" x14ac:dyDescent="0.2">
      <c r="A18" s="71" t="s">
        <v>143</v>
      </c>
      <c r="B18" s="65">
        <v>4076</v>
      </c>
      <c r="C18" s="72" t="s">
        <v>158</v>
      </c>
      <c r="D18" s="62" t="s">
        <v>11</v>
      </c>
      <c r="E18" s="81">
        <v>42994</v>
      </c>
      <c r="F18" s="74">
        <v>0.625</v>
      </c>
      <c r="G18" s="81" t="s">
        <v>152</v>
      </c>
      <c r="H18" s="80" t="s">
        <v>153</v>
      </c>
      <c r="I18" s="75" t="s">
        <v>26</v>
      </c>
      <c r="J18" s="114" t="str">
        <f>""</f>
        <v/>
      </c>
      <c r="K18" s="76"/>
      <c r="L18" s="77"/>
      <c r="M18" s="62"/>
      <c r="N18" s="62"/>
      <c r="O18" s="78"/>
    </row>
    <row r="19" spans="1:26" ht="11.25" customHeight="1" x14ac:dyDescent="0.2">
      <c r="A19" s="71" t="s">
        <v>143</v>
      </c>
      <c r="B19" s="65">
        <v>4077</v>
      </c>
      <c r="C19" s="72" t="s">
        <v>158</v>
      </c>
      <c r="D19" s="122" t="s">
        <v>24</v>
      </c>
      <c r="E19" s="123">
        <v>43000</v>
      </c>
      <c r="F19" s="124">
        <v>0.75</v>
      </c>
      <c r="G19" s="81" t="s">
        <v>105</v>
      </c>
      <c r="H19" s="80" t="s">
        <v>154</v>
      </c>
      <c r="I19" s="75" t="s">
        <v>103</v>
      </c>
      <c r="J19" s="126" t="s">
        <v>363</v>
      </c>
      <c r="K19" s="76"/>
      <c r="L19" s="77"/>
      <c r="M19" s="62"/>
      <c r="N19" s="62"/>
      <c r="O19" s="78"/>
    </row>
    <row r="20" spans="1:26" ht="11.25" customHeight="1" x14ac:dyDescent="0.2">
      <c r="A20" s="71" t="s">
        <v>143</v>
      </c>
      <c r="B20" s="65">
        <v>4078</v>
      </c>
      <c r="C20" s="72" t="s">
        <v>158</v>
      </c>
      <c r="D20" s="62" t="s">
        <v>11</v>
      </c>
      <c r="E20" s="81">
        <v>42994</v>
      </c>
      <c r="F20" s="74">
        <v>0.66666666666666663</v>
      </c>
      <c r="G20" s="81" t="s">
        <v>29</v>
      </c>
      <c r="H20" s="80" t="s">
        <v>17</v>
      </c>
      <c r="I20" s="75" t="s">
        <v>150</v>
      </c>
      <c r="J20" s="114" t="str">
        <f>""</f>
        <v/>
      </c>
      <c r="K20" s="76"/>
      <c r="L20" s="77"/>
      <c r="M20" s="62"/>
      <c r="N20" s="62"/>
      <c r="O20" s="78"/>
      <c r="Y20" s="79"/>
      <c r="Z20" s="79"/>
    </row>
    <row r="21" spans="1:26" ht="11.25" customHeight="1" x14ac:dyDescent="0.2">
      <c r="A21" s="62"/>
      <c r="B21" s="62"/>
      <c r="C21" s="72"/>
      <c r="D21" s="62"/>
      <c r="E21" s="81"/>
      <c r="F21" s="74"/>
      <c r="G21" s="81"/>
      <c r="H21" s="81"/>
      <c r="I21" s="81"/>
      <c r="J21" s="114" t="str">
        <f>""</f>
        <v/>
      </c>
      <c r="K21" s="76"/>
      <c r="L21" s="77"/>
      <c r="M21" s="62"/>
      <c r="N21" s="62"/>
      <c r="O21" s="78"/>
    </row>
    <row r="22" spans="1:26" s="63" customFormat="1" ht="11.25" customHeight="1" x14ac:dyDescent="0.15">
      <c r="A22" s="71" t="s">
        <v>143</v>
      </c>
      <c r="B22" s="65">
        <v>4079</v>
      </c>
      <c r="C22" s="72" t="s">
        <v>161</v>
      </c>
      <c r="D22" s="82" t="s">
        <v>21</v>
      </c>
      <c r="E22" s="83">
        <v>42995</v>
      </c>
      <c r="F22" s="74">
        <v>0.47916666666666669</v>
      </c>
      <c r="G22" s="81" t="s">
        <v>159</v>
      </c>
      <c r="H22" s="80" t="s">
        <v>157</v>
      </c>
      <c r="I22" s="75" t="s">
        <v>146</v>
      </c>
      <c r="J22" s="114" t="str">
        <f>""</f>
        <v/>
      </c>
      <c r="K22" s="76"/>
      <c r="L22" s="77"/>
      <c r="M22" s="62"/>
      <c r="N22" s="62"/>
      <c r="O22" s="78"/>
    </row>
    <row r="23" spans="1:26" ht="11.25" customHeight="1" x14ac:dyDescent="0.2">
      <c r="A23" s="71" t="s">
        <v>143</v>
      </c>
      <c r="B23" s="65">
        <v>4080</v>
      </c>
      <c r="C23" s="72" t="s">
        <v>161</v>
      </c>
      <c r="D23" s="82" t="s">
        <v>21</v>
      </c>
      <c r="E23" s="83">
        <v>42995</v>
      </c>
      <c r="F23" s="124">
        <v>0.52083333333333337</v>
      </c>
      <c r="G23" s="73" t="s">
        <v>101</v>
      </c>
      <c r="H23" s="80" t="s">
        <v>102</v>
      </c>
      <c r="I23" s="75" t="s">
        <v>16</v>
      </c>
      <c r="J23" s="126" t="s">
        <v>364</v>
      </c>
      <c r="K23" s="76"/>
      <c r="L23" s="79"/>
      <c r="M23" s="62"/>
      <c r="N23" s="62"/>
      <c r="O23" s="78"/>
    </row>
    <row r="24" spans="1:26" ht="11.25" customHeight="1" x14ac:dyDescent="0.2">
      <c r="A24" s="71" t="s">
        <v>143</v>
      </c>
      <c r="B24" s="65">
        <v>4081</v>
      </c>
      <c r="C24" s="72" t="s">
        <v>161</v>
      </c>
      <c r="D24" s="82" t="s">
        <v>21</v>
      </c>
      <c r="E24" s="83">
        <v>42995</v>
      </c>
      <c r="F24" s="74">
        <v>0.45833333333333331</v>
      </c>
      <c r="G24" s="73" t="s">
        <v>27</v>
      </c>
      <c r="H24" s="80" t="s">
        <v>23</v>
      </c>
      <c r="I24" s="75" t="s">
        <v>147</v>
      </c>
      <c r="J24" s="114" t="str">
        <f>""</f>
        <v/>
      </c>
      <c r="K24" s="76"/>
      <c r="L24" s="79"/>
      <c r="M24" s="62"/>
      <c r="N24" s="62"/>
      <c r="O24" s="78"/>
    </row>
    <row r="25" spans="1:26" ht="11.25" customHeight="1" x14ac:dyDescent="0.2">
      <c r="A25" s="71" t="s">
        <v>143</v>
      </c>
      <c r="B25" s="65">
        <v>4082</v>
      </c>
      <c r="C25" s="72" t="s">
        <v>161</v>
      </c>
      <c r="D25" s="82" t="s">
        <v>21</v>
      </c>
      <c r="E25" s="83">
        <v>42995</v>
      </c>
      <c r="F25" s="74">
        <v>0.45833333333333331</v>
      </c>
      <c r="G25" s="81" t="s">
        <v>85</v>
      </c>
      <c r="H25" s="80" t="s">
        <v>12</v>
      </c>
      <c r="I25" s="75" t="s">
        <v>94</v>
      </c>
      <c r="J25" s="114" t="str">
        <f>""</f>
        <v/>
      </c>
      <c r="K25" s="76"/>
      <c r="L25" s="79"/>
      <c r="M25" s="62"/>
      <c r="N25" s="62"/>
      <c r="O25" s="78"/>
    </row>
    <row r="26" spans="1:26" ht="11.25" customHeight="1" x14ac:dyDescent="0.2">
      <c r="A26" s="71" t="s">
        <v>143</v>
      </c>
      <c r="B26" s="65">
        <v>4083</v>
      </c>
      <c r="C26" s="72" t="s">
        <v>161</v>
      </c>
      <c r="D26" s="82" t="s">
        <v>21</v>
      </c>
      <c r="E26" s="83">
        <v>42995</v>
      </c>
      <c r="F26" s="74">
        <v>0.47916666666666669</v>
      </c>
      <c r="G26" s="81" t="s">
        <v>160</v>
      </c>
      <c r="H26" s="80" t="s">
        <v>156</v>
      </c>
      <c r="I26" s="75" t="s">
        <v>26</v>
      </c>
      <c r="J26" s="114" t="str">
        <f>""</f>
        <v/>
      </c>
      <c r="K26" s="76"/>
      <c r="L26" s="79"/>
      <c r="M26" s="62"/>
      <c r="N26" s="62"/>
      <c r="O26" s="78"/>
    </row>
    <row r="27" spans="1:26" ht="11.25" customHeight="1" x14ac:dyDescent="0.2">
      <c r="A27" s="71" t="s">
        <v>143</v>
      </c>
      <c r="B27" s="65">
        <v>4084</v>
      </c>
      <c r="C27" s="72" t="s">
        <v>161</v>
      </c>
      <c r="D27" s="82" t="s">
        <v>21</v>
      </c>
      <c r="E27" s="83">
        <v>42995</v>
      </c>
      <c r="F27" s="74">
        <v>0.47916666666666669</v>
      </c>
      <c r="G27" s="81" t="s">
        <v>152</v>
      </c>
      <c r="H27" s="80" t="s">
        <v>153</v>
      </c>
      <c r="I27" s="75" t="s">
        <v>149</v>
      </c>
      <c r="J27" s="114" t="str">
        <f>""</f>
        <v/>
      </c>
      <c r="K27" s="76"/>
      <c r="L27" s="79"/>
      <c r="M27" s="62"/>
      <c r="N27" s="62"/>
      <c r="O27" s="78"/>
    </row>
    <row r="28" spans="1:26" ht="11.25" customHeight="1" x14ac:dyDescent="0.2">
      <c r="A28" s="71" t="s">
        <v>143</v>
      </c>
      <c r="B28" s="65">
        <v>4085</v>
      </c>
      <c r="C28" s="72" t="s">
        <v>161</v>
      </c>
      <c r="D28" s="82" t="s">
        <v>21</v>
      </c>
      <c r="E28" s="83">
        <v>42995</v>
      </c>
      <c r="F28" s="74">
        <v>0.45833333333333331</v>
      </c>
      <c r="G28" s="81" t="s">
        <v>105</v>
      </c>
      <c r="H28" s="80" t="s">
        <v>154</v>
      </c>
      <c r="I28" s="75" t="s">
        <v>150</v>
      </c>
      <c r="J28" s="114" t="str">
        <f>""</f>
        <v/>
      </c>
      <c r="K28" s="76"/>
      <c r="L28" s="79"/>
      <c r="M28" s="62"/>
      <c r="N28" s="62"/>
      <c r="O28" s="78"/>
    </row>
    <row r="29" spans="1:26" ht="11.25" customHeight="1" x14ac:dyDescent="0.2">
      <c r="A29" s="71" t="s">
        <v>143</v>
      </c>
      <c r="B29" s="65">
        <v>4086</v>
      </c>
      <c r="C29" s="72" t="s">
        <v>161</v>
      </c>
      <c r="D29" s="122" t="s">
        <v>21</v>
      </c>
      <c r="E29" s="123">
        <v>43002</v>
      </c>
      <c r="F29" s="124">
        <v>0.41666666666666669</v>
      </c>
      <c r="G29" s="81" t="s">
        <v>29</v>
      </c>
      <c r="H29" s="80" t="s">
        <v>17</v>
      </c>
      <c r="I29" s="75" t="s">
        <v>103</v>
      </c>
      <c r="J29" s="126" t="s">
        <v>365</v>
      </c>
      <c r="K29" s="76"/>
      <c r="L29" s="79"/>
      <c r="M29" s="62"/>
      <c r="N29" s="62"/>
      <c r="O29" s="78"/>
    </row>
    <row r="30" spans="1:26" ht="11.25" customHeight="1" x14ac:dyDescent="0.2">
      <c r="A30" s="62"/>
      <c r="B30" s="62"/>
      <c r="C30" s="72"/>
      <c r="D30" s="62"/>
      <c r="E30" s="81"/>
      <c r="F30" s="74"/>
      <c r="G30" s="81"/>
      <c r="H30" s="81"/>
      <c r="I30" s="81"/>
      <c r="J30" s="114" t="str">
        <f>""</f>
        <v/>
      </c>
      <c r="K30" s="76"/>
      <c r="L30" s="79"/>
      <c r="M30" s="62"/>
      <c r="N30" s="62"/>
      <c r="O30" s="78"/>
    </row>
    <row r="31" spans="1:26" ht="11.25" customHeight="1" x14ac:dyDescent="0.2">
      <c r="A31" s="71" t="s">
        <v>143</v>
      </c>
      <c r="B31" s="65">
        <v>4009</v>
      </c>
      <c r="C31" s="72" t="s">
        <v>162</v>
      </c>
      <c r="D31" s="62" t="s">
        <v>11</v>
      </c>
      <c r="E31" s="81">
        <v>43001</v>
      </c>
      <c r="F31" s="124">
        <v>0.58333333333333337</v>
      </c>
      <c r="G31" s="81" t="s">
        <v>113</v>
      </c>
      <c r="H31" s="75" t="s">
        <v>147</v>
      </c>
      <c r="I31" s="75" t="s">
        <v>146</v>
      </c>
      <c r="J31" s="126" t="s">
        <v>366</v>
      </c>
      <c r="K31" s="76"/>
      <c r="L31" s="77"/>
      <c r="M31" s="62"/>
      <c r="N31" s="62"/>
      <c r="O31" s="78"/>
      <c r="S31" s="65"/>
    </row>
    <row r="32" spans="1:26" ht="11.25" customHeight="1" x14ac:dyDescent="0.2">
      <c r="A32" s="71" t="s">
        <v>143</v>
      </c>
      <c r="B32" s="65">
        <v>4010</v>
      </c>
      <c r="C32" s="72" t="s">
        <v>162</v>
      </c>
      <c r="D32" s="62" t="s">
        <v>11</v>
      </c>
      <c r="E32" s="81">
        <v>43001</v>
      </c>
      <c r="F32" s="74">
        <v>0.58333333333333337</v>
      </c>
      <c r="G32" s="81" t="s">
        <v>18</v>
      </c>
      <c r="H32" s="75" t="s">
        <v>94</v>
      </c>
      <c r="I32" s="75" t="s">
        <v>16</v>
      </c>
      <c r="J32" s="114" t="str">
        <f>""</f>
        <v/>
      </c>
      <c r="K32" s="76"/>
      <c r="L32" s="79"/>
    </row>
    <row r="33" spans="1:25" s="63" customFormat="1" ht="11.25" customHeight="1" x14ac:dyDescent="0.15">
      <c r="A33" s="71" t="s">
        <v>143</v>
      </c>
      <c r="B33" s="65">
        <v>4011</v>
      </c>
      <c r="C33" s="72" t="s">
        <v>162</v>
      </c>
      <c r="D33" s="62" t="s">
        <v>11</v>
      </c>
      <c r="E33" s="81">
        <v>43001</v>
      </c>
      <c r="F33" s="124">
        <v>0.45833333333333331</v>
      </c>
      <c r="G33" s="81" t="s">
        <v>163</v>
      </c>
      <c r="H33" s="75" t="s">
        <v>150</v>
      </c>
      <c r="I33" s="75" t="s">
        <v>26</v>
      </c>
      <c r="J33" s="126" t="s">
        <v>367</v>
      </c>
      <c r="K33" s="76"/>
      <c r="L33" s="77"/>
      <c r="M33" s="62"/>
      <c r="N33" s="62"/>
      <c r="O33" s="78"/>
    </row>
    <row r="34" spans="1:25" ht="11.25" customHeight="1" x14ac:dyDescent="0.2">
      <c r="A34" s="71" t="s">
        <v>143</v>
      </c>
      <c r="B34" s="62">
        <v>4012</v>
      </c>
      <c r="C34" s="72" t="s">
        <v>162</v>
      </c>
      <c r="D34" s="122" t="s">
        <v>24</v>
      </c>
      <c r="E34" s="123">
        <v>43154</v>
      </c>
      <c r="F34" s="124">
        <v>0.75</v>
      </c>
      <c r="G34" s="81" t="s">
        <v>115</v>
      </c>
      <c r="H34" s="75" t="s">
        <v>103</v>
      </c>
      <c r="I34" s="75" t="s">
        <v>149</v>
      </c>
      <c r="J34" s="86" t="s">
        <v>164</v>
      </c>
      <c r="K34" s="126" t="s">
        <v>368</v>
      </c>
      <c r="L34" s="77"/>
      <c r="M34" s="62"/>
      <c r="N34" s="62"/>
      <c r="O34" s="78"/>
    </row>
    <row r="35" spans="1:25" ht="11.25" customHeight="1" x14ac:dyDescent="0.2">
      <c r="A35" s="71" t="s">
        <v>143</v>
      </c>
      <c r="B35" s="62">
        <v>4013</v>
      </c>
      <c r="C35" s="72" t="s">
        <v>165</v>
      </c>
      <c r="D35" s="62" t="s">
        <v>11</v>
      </c>
      <c r="E35" s="81">
        <v>43001</v>
      </c>
      <c r="F35" s="124">
        <v>0.45833333333333331</v>
      </c>
      <c r="G35" s="81" t="s">
        <v>159</v>
      </c>
      <c r="H35" s="80" t="s">
        <v>157</v>
      </c>
      <c r="I35" s="80" t="s">
        <v>102</v>
      </c>
      <c r="J35" s="126" t="s">
        <v>361</v>
      </c>
      <c r="K35" s="76"/>
      <c r="L35" s="81"/>
      <c r="M35" s="81"/>
      <c r="N35" s="81"/>
      <c r="O35" s="81"/>
      <c r="P35" s="81"/>
      <c r="Q35" s="81"/>
      <c r="R35" s="81"/>
      <c r="X35" s="64"/>
      <c r="Y35" s="64"/>
    </row>
    <row r="36" spans="1:25" ht="11.25" customHeight="1" x14ac:dyDescent="0.2">
      <c r="A36" s="71" t="s">
        <v>143</v>
      </c>
      <c r="B36" s="62">
        <v>4014</v>
      </c>
      <c r="C36" s="72" t="s">
        <v>165</v>
      </c>
      <c r="D36" s="62" t="s">
        <v>11</v>
      </c>
      <c r="E36" s="81">
        <v>43001</v>
      </c>
      <c r="F36" s="74">
        <v>0.625</v>
      </c>
      <c r="G36" s="81" t="s">
        <v>160</v>
      </c>
      <c r="H36" s="80" t="s">
        <v>156</v>
      </c>
      <c r="I36" s="80" t="s">
        <v>23</v>
      </c>
      <c r="J36" s="114" t="str">
        <f>""</f>
        <v/>
      </c>
      <c r="K36" s="76"/>
      <c r="L36" s="81"/>
      <c r="M36" s="81"/>
      <c r="N36" s="81"/>
      <c r="O36" s="81"/>
      <c r="P36" s="81"/>
      <c r="Q36" s="81"/>
      <c r="R36" s="81"/>
      <c r="X36" s="64"/>
      <c r="Y36" s="64"/>
    </row>
    <row r="37" spans="1:25" ht="11.25" customHeight="1" x14ac:dyDescent="0.2">
      <c r="A37" s="71" t="s">
        <v>143</v>
      </c>
      <c r="B37" s="62">
        <v>4015</v>
      </c>
      <c r="C37" s="72" t="s">
        <v>165</v>
      </c>
      <c r="D37" s="62" t="s">
        <v>11</v>
      </c>
      <c r="E37" s="81">
        <v>43001</v>
      </c>
      <c r="F37" s="124">
        <v>0.6875</v>
      </c>
      <c r="G37" s="81" t="s">
        <v>105</v>
      </c>
      <c r="H37" s="80" t="s">
        <v>154</v>
      </c>
      <c r="I37" s="80" t="s">
        <v>155</v>
      </c>
      <c r="J37" s="126" t="s">
        <v>369</v>
      </c>
      <c r="K37" s="76"/>
      <c r="L37" s="81"/>
      <c r="M37" s="81"/>
      <c r="N37" s="81"/>
      <c r="O37" s="81"/>
      <c r="P37" s="81"/>
      <c r="Q37" s="81"/>
      <c r="R37" s="81"/>
    </row>
    <row r="38" spans="1:25" ht="11.25" customHeight="1" x14ac:dyDescent="0.2">
      <c r="A38" s="71" t="s">
        <v>143</v>
      </c>
      <c r="B38" s="62">
        <v>4016</v>
      </c>
      <c r="C38" s="72" t="s">
        <v>165</v>
      </c>
      <c r="D38" s="62" t="s">
        <v>11</v>
      </c>
      <c r="E38" s="81">
        <v>43001</v>
      </c>
      <c r="F38" s="74">
        <v>0.58333333333333337</v>
      </c>
      <c r="G38" s="81" t="s">
        <v>29</v>
      </c>
      <c r="H38" s="80" t="s">
        <v>17</v>
      </c>
      <c r="I38" s="80" t="s">
        <v>153</v>
      </c>
      <c r="J38" s="114" t="str">
        <f>""</f>
        <v/>
      </c>
      <c r="K38" s="76"/>
      <c r="L38" s="81"/>
      <c r="M38" s="81"/>
      <c r="N38" s="81"/>
      <c r="O38" s="81"/>
      <c r="P38" s="81"/>
      <c r="Q38" s="81"/>
      <c r="R38" s="81"/>
    </row>
    <row r="39" spans="1:25" s="63" customFormat="1" ht="11.25" customHeight="1" x14ac:dyDescent="0.15">
      <c r="A39" s="62"/>
      <c r="B39" s="62"/>
      <c r="C39" s="72"/>
      <c r="D39" s="62"/>
      <c r="E39" s="81"/>
      <c r="F39" s="74"/>
      <c r="G39" s="81"/>
      <c r="H39" s="81"/>
      <c r="I39" s="81"/>
      <c r="J39" s="114" t="str">
        <f>""</f>
        <v/>
      </c>
      <c r="K39" s="76"/>
      <c r="L39" s="77"/>
      <c r="M39" s="62"/>
      <c r="N39" s="62"/>
      <c r="O39" s="78"/>
    </row>
    <row r="40" spans="1:25" ht="11.25" customHeight="1" x14ac:dyDescent="0.2">
      <c r="A40" s="71" t="s">
        <v>143</v>
      </c>
      <c r="B40" s="65">
        <v>4017</v>
      </c>
      <c r="C40" s="72" t="s">
        <v>166</v>
      </c>
      <c r="D40" s="62" t="s">
        <v>11</v>
      </c>
      <c r="E40" s="81">
        <v>43008</v>
      </c>
      <c r="F40" s="74">
        <v>0.47916666666666669</v>
      </c>
      <c r="G40" s="65" t="s">
        <v>145</v>
      </c>
      <c r="H40" s="75" t="s">
        <v>146</v>
      </c>
      <c r="I40" s="75" t="s">
        <v>103</v>
      </c>
      <c r="J40" s="114" t="str">
        <f>""</f>
        <v/>
      </c>
      <c r="K40" s="76"/>
      <c r="L40" s="79"/>
      <c r="M40" s="62"/>
      <c r="N40" s="62"/>
      <c r="O40" s="78"/>
    </row>
    <row r="41" spans="1:25" ht="11.25" customHeight="1" x14ac:dyDescent="0.2">
      <c r="A41" s="71" t="s">
        <v>143</v>
      </c>
      <c r="B41" s="65">
        <v>4018</v>
      </c>
      <c r="C41" s="72" t="s">
        <v>166</v>
      </c>
      <c r="D41" s="84" t="s">
        <v>21</v>
      </c>
      <c r="E41" s="85">
        <v>43170</v>
      </c>
      <c r="F41" s="74">
        <v>0.45833333333333331</v>
      </c>
      <c r="G41" s="65" t="s">
        <v>15</v>
      </c>
      <c r="H41" s="75" t="s">
        <v>16</v>
      </c>
      <c r="I41" s="75" t="s">
        <v>150</v>
      </c>
      <c r="J41" s="87" t="s">
        <v>167</v>
      </c>
      <c r="K41" s="76"/>
      <c r="L41" s="79"/>
      <c r="M41" s="62"/>
      <c r="N41" s="62"/>
      <c r="O41" s="78"/>
    </row>
    <row r="42" spans="1:25" ht="11.25" customHeight="1" x14ac:dyDescent="0.2">
      <c r="A42" s="71" t="s">
        <v>143</v>
      </c>
      <c r="B42" s="65">
        <v>4019</v>
      </c>
      <c r="C42" s="72" t="s">
        <v>166</v>
      </c>
      <c r="D42" s="88" t="s">
        <v>21</v>
      </c>
      <c r="E42" s="83">
        <v>43009</v>
      </c>
      <c r="F42" s="74">
        <v>0.54166666666666663</v>
      </c>
      <c r="G42" s="73" t="s">
        <v>87</v>
      </c>
      <c r="H42" s="75" t="s">
        <v>26</v>
      </c>
      <c r="I42" s="75" t="s">
        <v>94</v>
      </c>
      <c r="J42" s="114" t="str">
        <f>""</f>
        <v/>
      </c>
      <c r="K42" s="76"/>
      <c r="L42" s="79"/>
      <c r="M42" s="62"/>
      <c r="N42" s="62"/>
      <c r="O42" s="78"/>
    </row>
    <row r="43" spans="1:25" ht="11.25" customHeight="1" x14ac:dyDescent="0.2">
      <c r="A43" s="71" t="s">
        <v>143</v>
      </c>
      <c r="B43" s="62">
        <v>4020</v>
      </c>
      <c r="C43" s="72" t="s">
        <v>166</v>
      </c>
      <c r="D43" s="62" t="s">
        <v>11</v>
      </c>
      <c r="E43" s="81">
        <v>43008</v>
      </c>
      <c r="F43" s="74">
        <v>0.47916666666666669</v>
      </c>
      <c r="G43" s="73" t="s">
        <v>148</v>
      </c>
      <c r="H43" s="75" t="s">
        <v>149</v>
      </c>
      <c r="I43" s="75" t="s">
        <v>147</v>
      </c>
      <c r="J43" s="114" t="str">
        <f>""</f>
        <v/>
      </c>
      <c r="K43" s="76"/>
      <c r="L43" s="79"/>
      <c r="M43" s="62"/>
      <c r="N43" s="62"/>
      <c r="O43" s="78"/>
    </row>
    <row r="44" spans="1:25" ht="11.25" customHeight="1" x14ac:dyDescent="0.2">
      <c r="A44" s="71" t="s">
        <v>143</v>
      </c>
      <c r="B44" s="65">
        <v>4021</v>
      </c>
      <c r="C44" s="72" t="s">
        <v>168</v>
      </c>
      <c r="D44" s="84" t="s">
        <v>21</v>
      </c>
      <c r="E44" s="85">
        <v>43044</v>
      </c>
      <c r="F44" s="74">
        <v>0.45833333333333331</v>
      </c>
      <c r="G44" s="73" t="s">
        <v>84</v>
      </c>
      <c r="H44" s="80" t="s">
        <v>155</v>
      </c>
      <c r="I44" s="80" t="s">
        <v>17</v>
      </c>
      <c r="J44" s="87" t="s">
        <v>167</v>
      </c>
      <c r="K44" s="76"/>
      <c r="L44" s="81"/>
      <c r="M44" s="81"/>
      <c r="N44" s="81"/>
      <c r="O44" s="81"/>
      <c r="P44" s="81"/>
      <c r="Q44" s="81"/>
    </row>
    <row r="45" spans="1:25" ht="11.25" customHeight="1" x14ac:dyDescent="0.2">
      <c r="A45" s="71" t="s">
        <v>143</v>
      </c>
      <c r="B45" s="65">
        <v>4022</v>
      </c>
      <c r="C45" s="72" t="s">
        <v>168</v>
      </c>
      <c r="D45" s="62" t="s">
        <v>11</v>
      </c>
      <c r="E45" s="81">
        <v>43008</v>
      </c>
      <c r="F45" s="124">
        <v>0.5625</v>
      </c>
      <c r="G45" s="73" t="s">
        <v>27</v>
      </c>
      <c r="H45" s="80" t="s">
        <v>23</v>
      </c>
      <c r="I45" s="80" t="s">
        <v>154</v>
      </c>
      <c r="J45" s="126" t="s">
        <v>370</v>
      </c>
      <c r="K45" s="76"/>
      <c r="L45" s="81"/>
      <c r="M45" s="81"/>
      <c r="N45" s="81"/>
      <c r="O45" s="81"/>
      <c r="P45" s="81"/>
      <c r="Q45" s="81"/>
    </row>
    <row r="46" spans="1:25" ht="11.25" customHeight="1" x14ac:dyDescent="0.2">
      <c r="A46" s="71" t="s">
        <v>143</v>
      </c>
      <c r="B46" s="65">
        <v>4023</v>
      </c>
      <c r="C46" s="72" t="s">
        <v>168</v>
      </c>
      <c r="D46" s="62" t="s">
        <v>11</v>
      </c>
      <c r="E46" s="81">
        <v>43008</v>
      </c>
      <c r="F46" s="74">
        <v>0.58333333333333337</v>
      </c>
      <c r="G46" s="73" t="s">
        <v>101</v>
      </c>
      <c r="H46" s="80" t="s">
        <v>102</v>
      </c>
      <c r="I46" s="80" t="s">
        <v>156</v>
      </c>
      <c r="J46" s="114" t="str">
        <f>""</f>
        <v/>
      </c>
      <c r="K46" s="76"/>
      <c r="L46" s="81"/>
      <c r="M46" s="81"/>
      <c r="N46" s="81"/>
      <c r="O46" s="81"/>
      <c r="P46" s="81"/>
      <c r="Q46" s="81"/>
    </row>
    <row r="47" spans="1:25" ht="11.25" customHeight="1" x14ac:dyDescent="0.2">
      <c r="A47" s="71" t="s">
        <v>143</v>
      </c>
      <c r="B47" s="62">
        <v>4024</v>
      </c>
      <c r="C47" s="72" t="s">
        <v>168</v>
      </c>
      <c r="D47" s="62" t="s">
        <v>11</v>
      </c>
      <c r="E47" s="81">
        <v>43008</v>
      </c>
      <c r="F47" s="74">
        <v>0.54166666666666663</v>
      </c>
      <c r="G47" s="81" t="s">
        <v>85</v>
      </c>
      <c r="H47" s="80" t="s">
        <v>12</v>
      </c>
      <c r="I47" s="80" t="s">
        <v>157</v>
      </c>
      <c r="J47" s="114" t="str">
        <f>""</f>
        <v/>
      </c>
      <c r="K47" s="76"/>
      <c r="L47" s="81"/>
      <c r="M47" s="81"/>
      <c r="N47" s="81"/>
      <c r="O47" s="81"/>
      <c r="P47" s="81"/>
      <c r="Q47" s="81"/>
    </row>
    <row r="48" spans="1:25" s="63" customFormat="1" ht="11.25" customHeight="1" x14ac:dyDescent="0.2">
      <c r="A48" s="62"/>
      <c r="B48" s="62"/>
      <c r="C48" s="72"/>
      <c r="D48" s="62"/>
      <c r="E48" s="81"/>
      <c r="F48" s="74"/>
      <c r="G48" s="81"/>
      <c r="H48" s="81"/>
      <c r="I48" s="81"/>
      <c r="J48" s="114" t="str">
        <f>""</f>
        <v/>
      </c>
      <c r="K48" s="76"/>
      <c r="L48" s="79"/>
      <c r="M48" s="62"/>
      <c r="N48" s="62"/>
      <c r="O48" s="78"/>
    </row>
    <row r="49" spans="1:22" ht="11.25" customHeight="1" x14ac:dyDescent="0.2">
      <c r="A49" s="71" t="s">
        <v>143</v>
      </c>
      <c r="B49" s="65">
        <v>4087</v>
      </c>
      <c r="C49" s="72" t="s">
        <v>169</v>
      </c>
      <c r="D49" s="62" t="s">
        <v>11</v>
      </c>
      <c r="E49" s="81">
        <v>43015</v>
      </c>
      <c r="F49" s="74">
        <v>0.66666666666666663</v>
      </c>
      <c r="G49" s="65" t="s">
        <v>15</v>
      </c>
      <c r="H49" s="75" t="s">
        <v>16</v>
      </c>
      <c r="I49" s="80" t="s">
        <v>23</v>
      </c>
      <c r="J49" s="114" t="str">
        <f>""</f>
        <v/>
      </c>
      <c r="K49" s="76"/>
      <c r="L49" s="79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1.25" customHeight="1" x14ac:dyDescent="0.2">
      <c r="A50" s="71" t="s">
        <v>143</v>
      </c>
      <c r="B50" s="65">
        <v>4088</v>
      </c>
      <c r="C50" s="72" t="s">
        <v>169</v>
      </c>
      <c r="D50" s="62" t="s">
        <v>11</v>
      </c>
      <c r="E50" s="81">
        <v>43015</v>
      </c>
      <c r="F50" s="74">
        <v>0.66666666666666663</v>
      </c>
      <c r="G50" s="65" t="s">
        <v>145</v>
      </c>
      <c r="H50" s="75" t="s">
        <v>146</v>
      </c>
      <c r="I50" s="80" t="s">
        <v>12</v>
      </c>
      <c r="J50" s="114" t="str">
        <f>""</f>
        <v/>
      </c>
      <c r="K50" s="76"/>
      <c r="L50" s="77"/>
    </row>
    <row r="51" spans="1:22" ht="11.25" customHeight="1" x14ac:dyDescent="0.2">
      <c r="A51" s="71" t="s">
        <v>143</v>
      </c>
      <c r="B51" s="65">
        <v>4089</v>
      </c>
      <c r="C51" s="72" t="s">
        <v>169</v>
      </c>
      <c r="D51" s="62" t="s">
        <v>11</v>
      </c>
      <c r="E51" s="81">
        <v>43015</v>
      </c>
      <c r="F51" s="74">
        <v>0.66666666666666663</v>
      </c>
      <c r="G51" s="81" t="s">
        <v>18</v>
      </c>
      <c r="H51" s="75" t="s">
        <v>94</v>
      </c>
      <c r="I51" s="80" t="s">
        <v>157</v>
      </c>
      <c r="J51" s="114" t="str">
        <f>""</f>
        <v/>
      </c>
      <c r="K51" s="76"/>
      <c r="L51" s="77"/>
    </row>
    <row r="52" spans="1:22" s="63" customFormat="1" ht="11.25" customHeight="1" x14ac:dyDescent="0.15">
      <c r="A52" s="71" t="s">
        <v>143</v>
      </c>
      <c r="B52" s="65">
        <v>4090</v>
      </c>
      <c r="C52" s="72" t="s">
        <v>169</v>
      </c>
      <c r="D52" s="62" t="s">
        <v>11</v>
      </c>
      <c r="E52" s="81">
        <v>43015</v>
      </c>
      <c r="F52" s="74">
        <v>0.6875</v>
      </c>
      <c r="G52" s="81" t="s">
        <v>113</v>
      </c>
      <c r="H52" s="75" t="s">
        <v>147</v>
      </c>
      <c r="I52" s="80" t="s">
        <v>102</v>
      </c>
      <c r="J52" s="114" t="str">
        <f>""</f>
        <v/>
      </c>
      <c r="K52" s="76"/>
      <c r="L52" s="77"/>
    </row>
    <row r="53" spans="1:22" s="63" customFormat="1" ht="11.25" customHeight="1" x14ac:dyDescent="0.15">
      <c r="A53" s="71" t="s">
        <v>143</v>
      </c>
      <c r="B53" s="65">
        <v>4091</v>
      </c>
      <c r="C53" s="72" t="s">
        <v>169</v>
      </c>
      <c r="D53" s="62" t="s">
        <v>11</v>
      </c>
      <c r="E53" s="81">
        <v>43015</v>
      </c>
      <c r="F53" s="74">
        <v>0.66666666666666663</v>
      </c>
      <c r="G53" s="73" t="s">
        <v>148</v>
      </c>
      <c r="H53" s="75" t="s">
        <v>149</v>
      </c>
      <c r="I53" s="80" t="s">
        <v>154</v>
      </c>
      <c r="J53" s="114" t="str">
        <f>""</f>
        <v/>
      </c>
      <c r="K53" s="76"/>
      <c r="L53" s="77"/>
      <c r="M53" s="62"/>
      <c r="N53" s="62"/>
      <c r="O53" s="78"/>
    </row>
    <row r="54" spans="1:22" s="63" customFormat="1" ht="11.25" customHeight="1" x14ac:dyDescent="0.15">
      <c r="A54" s="71" t="s">
        <v>143</v>
      </c>
      <c r="B54" s="65">
        <v>4092</v>
      </c>
      <c r="C54" s="72" t="s">
        <v>169</v>
      </c>
      <c r="D54" s="62" t="s">
        <v>11</v>
      </c>
      <c r="E54" s="81">
        <v>43015</v>
      </c>
      <c r="F54" s="74">
        <v>0.66666666666666663</v>
      </c>
      <c r="G54" s="73" t="s">
        <v>87</v>
      </c>
      <c r="H54" s="75" t="s">
        <v>26</v>
      </c>
      <c r="I54" s="80" t="s">
        <v>17</v>
      </c>
      <c r="J54" s="114" t="str">
        <f>""</f>
        <v/>
      </c>
      <c r="K54" s="76"/>
      <c r="L54" s="77"/>
      <c r="M54" s="62"/>
      <c r="N54" s="62"/>
      <c r="O54" s="78"/>
    </row>
    <row r="55" spans="1:22" s="63" customFormat="1" ht="11.25" customHeight="1" x14ac:dyDescent="0.15">
      <c r="A55" s="71" t="s">
        <v>143</v>
      </c>
      <c r="B55" s="65">
        <v>4093</v>
      </c>
      <c r="C55" s="72" t="s">
        <v>169</v>
      </c>
      <c r="D55" s="62" t="s">
        <v>11</v>
      </c>
      <c r="E55" s="81">
        <v>43015</v>
      </c>
      <c r="F55" s="124">
        <v>0.72916666666666663</v>
      </c>
      <c r="G55" s="81" t="s">
        <v>115</v>
      </c>
      <c r="H55" s="75" t="s">
        <v>103</v>
      </c>
      <c r="I55" s="80" t="s">
        <v>156</v>
      </c>
      <c r="J55" s="126" t="s">
        <v>371</v>
      </c>
      <c r="K55" s="76"/>
      <c r="L55" s="77"/>
      <c r="M55" s="62"/>
      <c r="N55" s="62"/>
      <c r="O55" s="78"/>
    </row>
    <row r="56" spans="1:22" s="63" customFormat="1" ht="11.25" customHeight="1" x14ac:dyDescent="0.15">
      <c r="A56" s="71" t="s">
        <v>143</v>
      </c>
      <c r="B56" s="65">
        <v>4094</v>
      </c>
      <c r="C56" s="72" t="s">
        <v>169</v>
      </c>
      <c r="D56" s="62" t="s">
        <v>11</v>
      </c>
      <c r="E56" s="81">
        <v>43015</v>
      </c>
      <c r="F56" s="74">
        <v>0.625</v>
      </c>
      <c r="G56" s="81" t="s">
        <v>163</v>
      </c>
      <c r="H56" s="75" t="s">
        <v>150</v>
      </c>
      <c r="I56" s="80" t="s">
        <v>153</v>
      </c>
      <c r="J56" s="114" t="str">
        <f>""</f>
        <v/>
      </c>
      <c r="K56" s="76"/>
      <c r="L56" s="77"/>
      <c r="M56" s="62"/>
      <c r="N56" s="62"/>
      <c r="O56" s="78"/>
    </row>
    <row r="57" spans="1:22" ht="11.25" customHeight="1" x14ac:dyDescent="0.2">
      <c r="A57" s="62"/>
      <c r="B57" s="62"/>
      <c r="C57" s="72"/>
      <c r="D57" s="62"/>
      <c r="E57" s="81"/>
      <c r="F57" s="74"/>
      <c r="G57" s="81"/>
      <c r="H57" s="81"/>
      <c r="I57" s="81"/>
      <c r="J57" s="114" t="str">
        <f>""</f>
        <v/>
      </c>
      <c r="K57" s="76"/>
      <c r="L57" s="77"/>
      <c r="M57" s="62"/>
      <c r="N57" s="62"/>
      <c r="O57" s="78"/>
    </row>
    <row r="58" spans="1:22" ht="11.25" customHeight="1" x14ac:dyDescent="0.2">
      <c r="A58" s="71" t="s">
        <v>143</v>
      </c>
      <c r="B58" s="65">
        <v>4095</v>
      </c>
      <c r="C58" s="72" t="s">
        <v>170</v>
      </c>
      <c r="D58" s="82" t="s">
        <v>21</v>
      </c>
      <c r="E58" s="83">
        <v>43016</v>
      </c>
      <c r="F58" s="74">
        <v>0.45833333333333331</v>
      </c>
      <c r="G58" s="65" t="s">
        <v>15</v>
      </c>
      <c r="H58" s="75" t="s">
        <v>16</v>
      </c>
      <c r="I58" s="80" t="s">
        <v>12</v>
      </c>
      <c r="J58" s="114" t="str">
        <f>""</f>
        <v/>
      </c>
      <c r="K58" s="76"/>
      <c r="L58" s="79"/>
      <c r="M58" s="62"/>
      <c r="N58" s="62"/>
      <c r="O58" s="78"/>
      <c r="R58" s="65"/>
      <c r="S58" s="65"/>
    </row>
    <row r="59" spans="1:22" ht="11.25" customHeight="1" x14ac:dyDescent="0.2">
      <c r="A59" s="71" t="s">
        <v>143</v>
      </c>
      <c r="B59" s="65">
        <v>4096</v>
      </c>
      <c r="C59" s="72" t="s">
        <v>170</v>
      </c>
      <c r="D59" s="82" t="s">
        <v>21</v>
      </c>
      <c r="E59" s="83">
        <v>43016</v>
      </c>
      <c r="F59" s="74">
        <v>0.45833333333333331</v>
      </c>
      <c r="G59" s="65" t="s">
        <v>145</v>
      </c>
      <c r="H59" s="75" t="s">
        <v>146</v>
      </c>
      <c r="I59" s="80" t="s">
        <v>23</v>
      </c>
      <c r="J59" s="114" t="str">
        <f>""</f>
        <v/>
      </c>
      <c r="K59" s="76"/>
      <c r="L59" s="79"/>
      <c r="M59" s="62"/>
      <c r="N59" s="62"/>
      <c r="O59" s="78"/>
    </row>
    <row r="60" spans="1:22" ht="11.25" customHeight="1" x14ac:dyDescent="0.2">
      <c r="A60" s="71" t="s">
        <v>143</v>
      </c>
      <c r="B60" s="65">
        <v>4097</v>
      </c>
      <c r="C60" s="72" t="s">
        <v>170</v>
      </c>
      <c r="D60" s="82" t="s">
        <v>21</v>
      </c>
      <c r="E60" s="83">
        <v>43016</v>
      </c>
      <c r="F60" s="74">
        <v>0.45833333333333331</v>
      </c>
      <c r="G60" s="81" t="s">
        <v>18</v>
      </c>
      <c r="H60" s="75" t="s">
        <v>94</v>
      </c>
      <c r="I60" s="80" t="s">
        <v>102</v>
      </c>
      <c r="J60" s="114" t="str">
        <f>""</f>
        <v/>
      </c>
      <c r="K60" s="76"/>
      <c r="L60" s="79"/>
      <c r="M60" s="62"/>
      <c r="N60" s="62"/>
      <c r="O60" s="78"/>
    </row>
    <row r="61" spans="1:22" ht="11.25" customHeight="1" x14ac:dyDescent="0.2">
      <c r="A61" s="71" t="s">
        <v>143</v>
      </c>
      <c r="B61" s="65">
        <v>4098</v>
      </c>
      <c r="C61" s="72" t="s">
        <v>170</v>
      </c>
      <c r="D61" s="82" t="s">
        <v>21</v>
      </c>
      <c r="E61" s="83">
        <v>43016</v>
      </c>
      <c r="F61" s="74">
        <v>0.45833333333333331</v>
      </c>
      <c r="G61" s="81" t="s">
        <v>113</v>
      </c>
      <c r="H61" s="75" t="s">
        <v>147</v>
      </c>
      <c r="I61" s="80" t="s">
        <v>157</v>
      </c>
      <c r="J61" s="114" t="str">
        <f>""</f>
        <v/>
      </c>
      <c r="K61" s="76"/>
      <c r="L61" s="79"/>
      <c r="M61" s="62"/>
      <c r="N61" s="62"/>
      <c r="O61" s="78"/>
    </row>
    <row r="62" spans="1:22" ht="11.25" customHeight="1" x14ac:dyDescent="0.2">
      <c r="A62" s="71" t="s">
        <v>143</v>
      </c>
      <c r="B62" s="65">
        <v>4099</v>
      </c>
      <c r="C62" s="72" t="s">
        <v>170</v>
      </c>
      <c r="D62" s="82" t="s">
        <v>21</v>
      </c>
      <c r="E62" s="83">
        <v>43016</v>
      </c>
      <c r="F62" s="74">
        <v>0.45833333333333331</v>
      </c>
      <c r="G62" s="73" t="s">
        <v>148</v>
      </c>
      <c r="H62" s="75" t="s">
        <v>149</v>
      </c>
      <c r="I62" s="80" t="s">
        <v>17</v>
      </c>
      <c r="J62" s="114" t="str">
        <f>""</f>
        <v/>
      </c>
      <c r="K62" s="76"/>
      <c r="L62" s="79"/>
      <c r="M62" s="62"/>
      <c r="N62" s="62"/>
      <c r="O62" s="78"/>
    </row>
    <row r="63" spans="1:22" ht="11.25" customHeight="1" x14ac:dyDescent="0.2">
      <c r="A63" s="71" t="s">
        <v>143</v>
      </c>
      <c r="B63" s="65">
        <v>4100</v>
      </c>
      <c r="C63" s="72" t="s">
        <v>170</v>
      </c>
      <c r="D63" s="82" t="s">
        <v>21</v>
      </c>
      <c r="E63" s="83">
        <v>43016</v>
      </c>
      <c r="F63" s="74">
        <v>0.45833333333333331</v>
      </c>
      <c r="G63" s="73" t="s">
        <v>87</v>
      </c>
      <c r="H63" s="75" t="s">
        <v>26</v>
      </c>
      <c r="I63" s="80" t="s">
        <v>154</v>
      </c>
      <c r="J63" s="114" t="str">
        <f>""</f>
        <v/>
      </c>
      <c r="K63" s="76"/>
      <c r="L63" s="79"/>
      <c r="M63" s="64"/>
      <c r="N63" s="64"/>
      <c r="O63" s="64"/>
      <c r="P63" s="64"/>
      <c r="Q63" s="64"/>
      <c r="R63" s="64"/>
    </row>
    <row r="64" spans="1:22" ht="11.25" customHeight="1" x14ac:dyDescent="0.2">
      <c r="A64" s="71" t="s">
        <v>143</v>
      </c>
      <c r="B64" s="65">
        <v>4101</v>
      </c>
      <c r="C64" s="72" t="s">
        <v>170</v>
      </c>
      <c r="D64" s="82" t="s">
        <v>21</v>
      </c>
      <c r="E64" s="83">
        <v>43016</v>
      </c>
      <c r="F64" s="74">
        <v>0.41666666666666669</v>
      </c>
      <c r="G64" s="81" t="s">
        <v>115</v>
      </c>
      <c r="H64" s="75" t="s">
        <v>103</v>
      </c>
      <c r="I64" s="80" t="s">
        <v>153</v>
      </c>
      <c r="J64" s="114" t="str">
        <f>""</f>
        <v/>
      </c>
      <c r="K64" s="76"/>
      <c r="L64" s="79"/>
      <c r="M64" s="64"/>
      <c r="N64" s="64"/>
      <c r="O64" s="64"/>
      <c r="P64" s="64"/>
      <c r="Q64" s="64"/>
      <c r="R64" s="64"/>
    </row>
    <row r="65" spans="1:23" ht="11.25" customHeight="1" x14ac:dyDescent="0.2">
      <c r="A65" s="71" t="s">
        <v>143</v>
      </c>
      <c r="B65" s="65">
        <v>4102</v>
      </c>
      <c r="C65" s="72" t="s">
        <v>170</v>
      </c>
      <c r="D65" s="82" t="s">
        <v>21</v>
      </c>
      <c r="E65" s="83">
        <v>43016</v>
      </c>
      <c r="F65" s="124">
        <v>0.45833333333333331</v>
      </c>
      <c r="G65" s="81" t="s">
        <v>163</v>
      </c>
      <c r="H65" s="75" t="s">
        <v>150</v>
      </c>
      <c r="I65" s="80" t="s">
        <v>156</v>
      </c>
      <c r="J65" s="126" t="s">
        <v>367</v>
      </c>
      <c r="K65" s="76"/>
      <c r="L65" s="79"/>
      <c r="M65" s="64"/>
      <c r="N65" s="64"/>
      <c r="O65" s="64"/>
      <c r="P65" s="64"/>
      <c r="Q65" s="64"/>
      <c r="R65" s="64"/>
    </row>
    <row r="66" spans="1:23" ht="11.25" customHeight="1" x14ac:dyDescent="0.2">
      <c r="A66" s="62"/>
      <c r="B66" s="62"/>
      <c r="C66" s="72"/>
      <c r="D66" s="62"/>
      <c r="E66" s="81"/>
      <c r="F66" s="74"/>
      <c r="G66" s="81"/>
      <c r="H66" s="81"/>
      <c r="I66" s="81"/>
      <c r="J66" s="114" t="str">
        <f>""</f>
        <v/>
      </c>
      <c r="K66" s="76"/>
      <c r="L66" s="79"/>
      <c r="M66" s="64"/>
      <c r="N66" s="64"/>
      <c r="O66" s="64"/>
      <c r="P66" s="64"/>
      <c r="Q66" s="64"/>
      <c r="R66" s="64"/>
    </row>
    <row r="67" spans="1:23" ht="11.25" customHeight="1" x14ac:dyDescent="0.2">
      <c r="A67" s="71" t="s">
        <v>143</v>
      </c>
      <c r="B67" s="65">
        <v>4025</v>
      </c>
      <c r="C67" s="72" t="s">
        <v>171</v>
      </c>
      <c r="D67" s="62" t="s">
        <v>11</v>
      </c>
      <c r="E67" s="81">
        <v>43022</v>
      </c>
      <c r="F67" s="74">
        <v>0.58333333333333337</v>
      </c>
      <c r="G67" s="81" t="s">
        <v>163</v>
      </c>
      <c r="H67" s="75" t="s">
        <v>150</v>
      </c>
      <c r="I67" s="75" t="s">
        <v>146</v>
      </c>
      <c r="J67" s="114" t="str">
        <f>""</f>
        <v/>
      </c>
      <c r="K67" s="76"/>
      <c r="L67" s="79"/>
      <c r="M67" s="62"/>
      <c r="N67" s="62"/>
      <c r="O67" s="78"/>
      <c r="R67" s="64"/>
    </row>
    <row r="68" spans="1:23" ht="11.25" customHeight="1" x14ac:dyDescent="0.2">
      <c r="A68" s="71" t="s">
        <v>143</v>
      </c>
      <c r="B68" s="65">
        <v>4026</v>
      </c>
      <c r="C68" s="72" t="s">
        <v>171</v>
      </c>
      <c r="D68" s="62" t="s">
        <v>11</v>
      </c>
      <c r="E68" s="81">
        <v>43022</v>
      </c>
      <c r="F68" s="74">
        <v>0.625</v>
      </c>
      <c r="G68" s="81" t="s">
        <v>115</v>
      </c>
      <c r="H68" s="75" t="s">
        <v>103</v>
      </c>
      <c r="I68" s="75" t="s">
        <v>16</v>
      </c>
      <c r="J68" s="114" t="str">
        <f>""</f>
        <v/>
      </c>
      <c r="K68" s="76"/>
      <c r="L68" s="79"/>
      <c r="M68" s="62"/>
      <c r="N68" s="62"/>
      <c r="O68" s="78"/>
      <c r="R68" s="64"/>
      <c r="V68" s="64"/>
      <c r="W68" s="64"/>
    </row>
    <row r="69" spans="1:23" ht="11.25" customHeight="1" x14ac:dyDescent="0.2">
      <c r="A69" s="71" t="s">
        <v>143</v>
      </c>
      <c r="B69" s="65">
        <v>4027</v>
      </c>
      <c r="C69" s="72" t="s">
        <v>171</v>
      </c>
      <c r="D69" s="62" t="s">
        <v>11</v>
      </c>
      <c r="E69" s="81">
        <v>43022</v>
      </c>
      <c r="F69" s="74">
        <v>0.47916666666666669</v>
      </c>
      <c r="G69" s="81" t="s">
        <v>113</v>
      </c>
      <c r="H69" s="75" t="s">
        <v>147</v>
      </c>
      <c r="I69" s="75" t="s">
        <v>26</v>
      </c>
      <c r="J69" s="114" t="str">
        <f>""</f>
        <v/>
      </c>
      <c r="K69" s="76"/>
      <c r="L69" s="79"/>
      <c r="M69" s="62"/>
      <c r="N69" s="62"/>
      <c r="O69" s="78"/>
      <c r="R69" s="64"/>
      <c r="V69" s="64"/>
      <c r="W69" s="64"/>
    </row>
    <row r="70" spans="1:23" ht="11.25" customHeight="1" x14ac:dyDescent="0.2">
      <c r="A70" s="71" t="s">
        <v>143</v>
      </c>
      <c r="B70" s="62">
        <v>4028</v>
      </c>
      <c r="C70" s="72" t="s">
        <v>171</v>
      </c>
      <c r="D70" s="84" t="s">
        <v>11</v>
      </c>
      <c r="E70" s="85">
        <v>43169</v>
      </c>
      <c r="F70" s="74">
        <v>0.47916666666666669</v>
      </c>
      <c r="G70" s="81" t="s">
        <v>18</v>
      </c>
      <c r="H70" s="75" t="s">
        <v>94</v>
      </c>
      <c r="I70" s="75" t="s">
        <v>149</v>
      </c>
      <c r="J70" s="89" t="s">
        <v>172</v>
      </c>
      <c r="K70" s="76"/>
      <c r="L70" s="79"/>
      <c r="M70" s="62"/>
      <c r="N70" s="62"/>
      <c r="O70" s="78"/>
      <c r="R70" s="64"/>
      <c r="V70" s="64"/>
      <c r="W70" s="64"/>
    </row>
    <row r="71" spans="1:23" ht="11.25" customHeight="1" x14ac:dyDescent="0.2">
      <c r="A71" s="71" t="s">
        <v>143</v>
      </c>
      <c r="B71" s="62">
        <v>4029</v>
      </c>
      <c r="C71" s="72" t="s">
        <v>173</v>
      </c>
      <c r="D71" s="62" t="s">
        <v>11</v>
      </c>
      <c r="E71" s="81">
        <v>43022</v>
      </c>
      <c r="F71" s="74">
        <v>0.625</v>
      </c>
      <c r="G71" s="81" t="s">
        <v>160</v>
      </c>
      <c r="H71" s="80" t="s">
        <v>156</v>
      </c>
      <c r="I71" s="80" t="s">
        <v>12</v>
      </c>
      <c r="J71" s="114" t="str">
        <f>""</f>
        <v/>
      </c>
      <c r="K71" s="76"/>
      <c r="L71" s="79"/>
      <c r="M71" s="62"/>
      <c r="N71" s="62"/>
      <c r="O71" s="78"/>
      <c r="R71" s="64"/>
      <c r="V71" s="64"/>
      <c r="W71" s="64"/>
    </row>
    <row r="72" spans="1:23" ht="11.25" customHeight="1" x14ac:dyDescent="0.2">
      <c r="A72" s="71" t="s">
        <v>143</v>
      </c>
      <c r="B72" s="62">
        <v>4030</v>
      </c>
      <c r="C72" s="72" t="s">
        <v>173</v>
      </c>
      <c r="D72" s="122" t="s">
        <v>21</v>
      </c>
      <c r="E72" s="123">
        <v>43058</v>
      </c>
      <c r="F72" s="124">
        <v>0.5</v>
      </c>
      <c r="G72" s="81" t="s">
        <v>105</v>
      </c>
      <c r="H72" s="80" t="s">
        <v>154</v>
      </c>
      <c r="I72" s="80" t="s">
        <v>102</v>
      </c>
      <c r="J72" s="125" t="s">
        <v>372</v>
      </c>
      <c r="K72" s="76"/>
      <c r="L72" s="79"/>
      <c r="M72" s="62"/>
      <c r="N72" s="62"/>
      <c r="O72" s="78"/>
      <c r="R72" s="64"/>
      <c r="V72" s="64"/>
      <c r="W72" s="64"/>
    </row>
    <row r="73" spans="1:23" ht="11.25" customHeight="1" x14ac:dyDescent="0.2">
      <c r="A73" s="71" t="s">
        <v>143</v>
      </c>
      <c r="B73" s="62">
        <v>4031</v>
      </c>
      <c r="C73" s="72" t="s">
        <v>173</v>
      </c>
      <c r="D73" s="62" t="s">
        <v>11</v>
      </c>
      <c r="E73" s="81">
        <v>43022</v>
      </c>
      <c r="F73" s="74">
        <v>0.58333333333333337</v>
      </c>
      <c r="G73" s="81" t="s">
        <v>29</v>
      </c>
      <c r="H73" s="80" t="s">
        <v>17</v>
      </c>
      <c r="I73" s="80" t="s">
        <v>23</v>
      </c>
      <c r="J73" s="114" t="str">
        <f>""</f>
        <v/>
      </c>
      <c r="K73" s="76"/>
      <c r="L73" s="79"/>
      <c r="M73" s="62"/>
      <c r="N73" s="62"/>
      <c r="O73" s="78"/>
      <c r="R73" s="64"/>
      <c r="V73" s="64"/>
      <c r="W73" s="64"/>
    </row>
    <row r="74" spans="1:23" ht="11.25" customHeight="1" x14ac:dyDescent="0.2">
      <c r="A74" s="71" t="s">
        <v>143</v>
      </c>
      <c r="B74" s="62">
        <v>4032</v>
      </c>
      <c r="C74" s="72" t="s">
        <v>173</v>
      </c>
      <c r="D74" s="62" t="s">
        <v>11</v>
      </c>
      <c r="E74" s="81">
        <v>43022</v>
      </c>
      <c r="F74" s="74">
        <v>0.58333333333333337</v>
      </c>
      <c r="G74" s="81" t="s">
        <v>152</v>
      </c>
      <c r="H74" s="80" t="s">
        <v>153</v>
      </c>
      <c r="I74" s="80" t="s">
        <v>155</v>
      </c>
      <c r="J74" s="114" t="str">
        <f>""</f>
        <v/>
      </c>
      <c r="K74" s="76"/>
      <c r="L74" s="79"/>
      <c r="M74" s="62"/>
      <c r="N74" s="62"/>
      <c r="O74" s="78"/>
      <c r="R74" s="64"/>
      <c r="V74" s="64"/>
      <c r="W74" s="64"/>
    </row>
    <row r="75" spans="1:23" s="63" customFormat="1" ht="11.25" customHeight="1" x14ac:dyDescent="0.2">
      <c r="A75" s="62"/>
      <c r="B75" s="62"/>
      <c r="C75" s="72"/>
      <c r="D75" s="62"/>
      <c r="E75" s="81"/>
      <c r="F75" s="74"/>
      <c r="G75" s="81"/>
      <c r="H75" s="81"/>
      <c r="I75" s="81"/>
      <c r="J75" s="114" t="str">
        <f>""</f>
        <v/>
      </c>
      <c r="K75" s="76"/>
      <c r="L75" s="79"/>
      <c r="M75" s="62"/>
      <c r="N75" s="62"/>
      <c r="O75" s="78"/>
      <c r="R75" s="64"/>
      <c r="V75" s="64"/>
      <c r="W75" s="64"/>
    </row>
    <row r="76" spans="1:23" ht="11.25" customHeight="1" x14ac:dyDescent="0.2">
      <c r="A76" s="71" t="s">
        <v>143</v>
      </c>
      <c r="B76" s="65">
        <v>4065</v>
      </c>
      <c r="C76" s="72" t="s">
        <v>174</v>
      </c>
      <c r="D76" s="62" t="s">
        <v>11</v>
      </c>
      <c r="E76" s="81">
        <v>43029</v>
      </c>
      <c r="F76" s="74">
        <v>0.47916666666666669</v>
      </c>
      <c r="G76" s="65" t="s">
        <v>145</v>
      </c>
      <c r="H76" s="75" t="s">
        <v>146</v>
      </c>
      <c r="I76" s="75" t="s">
        <v>16</v>
      </c>
      <c r="J76" s="114" t="str">
        <f>""</f>
        <v/>
      </c>
      <c r="K76" s="76"/>
      <c r="L76" s="79"/>
      <c r="M76" s="62"/>
      <c r="N76" s="62"/>
      <c r="O76" s="78"/>
      <c r="R76" s="64"/>
      <c r="V76" s="64"/>
    </row>
    <row r="77" spans="1:23" ht="11.25" customHeight="1" x14ac:dyDescent="0.2">
      <c r="A77" s="71" t="s">
        <v>143</v>
      </c>
      <c r="B77" s="65">
        <v>4066</v>
      </c>
      <c r="C77" s="72" t="s">
        <v>174</v>
      </c>
      <c r="D77" s="62" t="s">
        <v>11</v>
      </c>
      <c r="E77" s="81">
        <v>43029</v>
      </c>
      <c r="F77" s="74">
        <v>0.58333333333333337</v>
      </c>
      <c r="G77" s="81" t="s">
        <v>18</v>
      </c>
      <c r="H77" s="75" t="s">
        <v>94</v>
      </c>
      <c r="I77" s="75" t="s">
        <v>147</v>
      </c>
      <c r="J77" s="114" t="str">
        <f>""</f>
        <v/>
      </c>
      <c r="K77" s="76"/>
      <c r="L77" s="79"/>
      <c r="M77" s="62"/>
      <c r="N77" s="62"/>
      <c r="O77" s="78"/>
      <c r="R77" s="64"/>
      <c r="V77" s="64"/>
      <c r="W77" s="64"/>
    </row>
    <row r="78" spans="1:23" ht="11.25" customHeight="1" x14ac:dyDescent="0.2">
      <c r="A78" s="71" t="s">
        <v>143</v>
      </c>
      <c r="B78" s="62">
        <v>4037</v>
      </c>
      <c r="C78" s="72" t="s">
        <v>175</v>
      </c>
      <c r="D78" s="62" t="s">
        <v>11</v>
      </c>
      <c r="E78" s="81">
        <v>43029</v>
      </c>
      <c r="F78" s="74">
        <v>0.625</v>
      </c>
      <c r="G78" s="73" t="s">
        <v>27</v>
      </c>
      <c r="H78" s="80" t="s">
        <v>23</v>
      </c>
      <c r="I78" s="80" t="s">
        <v>153</v>
      </c>
      <c r="J78" s="114"/>
      <c r="K78" s="76"/>
      <c r="L78" s="79"/>
      <c r="M78" s="62"/>
      <c r="N78" s="62"/>
      <c r="O78" s="78"/>
      <c r="R78" s="64"/>
    </row>
    <row r="79" spans="1:23" ht="11.25" customHeight="1" x14ac:dyDescent="0.2">
      <c r="A79" s="71" t="s">
        <v>143</v>
      </c>
      <c r="B79" s="62">
        <v>4038</v>
      </c>
      <c r="C79" s="72" t="s">
        <v>175</v>
      </c>
      <c r="D79" s="62" t="s">
        <v>11</v>
      </c>
      <c r="E79" s="81">
        <v>43029</v>
      </c>
      <c r="F79" s="74">
        <v>0.58333333333333337</v>
      </c>
      <c r="G79" s="81" t="s">
        <v>101</v>
      </c>
      <c r="H79" s="80" t="s">
        <v>102</v>
      </c>
      <c r="I79" s="80" t="s">
        <v>17</v>
      </c>
      <c r="J79" s="114" t="str">
        <f>""</f>
        <v/>
      </c>
      <c r="K79" s="76"/>
      <c r="L79" s="79"/>
      <c r="M79" s="62"/>
      <c r="N79" s="62"/>
      <c r="O79" s="78"/>
      <c r="R79" s="64"/>
    </row>
    <row r="80" spans="1:23" ht="11.25" customHeight="1" x14ac:dyDescent="0.2">
      <c r="A80" s="71" t="s">
        <v>143</v>
      </c>
      <c r="B80" s="62">
        <v>4039</v>
      </c>
      <c r="C80" s="72" t="s">
        <v>175</v>
      </c>
      <c r="D80" s="62" t="s">
        <v>11</v>
      </c>
      <c r="E80" s="81">
        <v>43029</v>
      </c>
      <c r="F80" s="74">
        <v>0.54166666666666663</v>
      </c>
      <c r="G80" s="81" t="s">
        <v>85</v>
      </c>
      <c r="H80" s="80" t="s">
        <v>12</v>
      </c>
      <c r="I80" s="80" t="s">
        <v>154</v>
      </c>
      <c r="J80" s="114" t="str">
        <f>""</f>
        <v/>
      </c>
      <c r="K80" s="76"/>
      <c r="L80" s="79"/>
      <c r="M80" s="62"/>
      <c r="N80" s="62"/>
      <c r="O80" s="78"/>
      <c r="R80" s="64"/>
    </row>
    <row r="81" spans="1:22" ht="11.25" customHeight="1" x14ac:dyDescent="0.2">
      <c r="A81" s="71" t="s">
        <v>143</v>
      </c>
      <c r="B81" s="62">
        <v>4040</v>
      </c>
      <c r="C81" s="72" t="s">
        <v>175</v>
      </c>
      <c r="D81" s="62" t="s">
        <v>11</v>
      </c>
      <c r="E81" s="81">
        <v>43029</v>
      </c>
      <c r="F81" s="124">
        <v>0.45833333333333331</v>
      </c>
      <c r="G81" s="81" t="s">
        <v>159</v>
      </c>
      <c r="H81" s="80" t="s">
        <v>157</v>
      </c>
      <c r="I81" s="80" t="s">
        <v>156</v>
      </c>
      <c r="J81" s="126" t="s">
        <v>361</v>
      </c>
      <c r="K81" s="76"/>
      <c r="L81" s="79"/>
      <c r="M81" s="62"/>
      <c r="N81" s="62"/>
      <c r="O81" s="78"/>
      <c r="R81" s="64"/>
    </row>
    <row r="82" spans="1:22" ht="11.25" customHeight="1" x14ac:dyDescent="0.2">
      <c r="A82" s="62"/>
      <c r="B82" s="62"/>
      <c r="C82" s="72"/>
      <c r="D82" s="62"/>
      <c r="E82" s="81"/>
      <c r="F82" s="74"/>
      <c r="G82" s="81"/>
      <c r="H82" s="81"/>
      <c r="I82" s="81"/>
      <c r="J82" s="114" t="str">
        <f>""</f>
        <v/>
      </c>
      <c r="K82" s="76"/>
      <c r="L82" s="90"/>
      <c r="M82" s="62"/>
      <c r="N82" s="62"/>
      <c r="O82" s="78"/>
    </row>
    <row r="83" spans="1:22" s="63" customFormat="1" ht="11.25" customHeight="1" x14ac:dyDescent="0.2">
      <c r="A83" s="71" t="s">
        <v>143</v>
      </c>
      <c r="B83" s="65">
        <v>4033</v>
      </c>
      <c r="C83" s="72" t="s">
        <v>176</v>
      </c>
      <c r="D83" s="84" t="s">
        <v>11</v>
      </c>
      <c r="E83" s="85">
        <v>43183</v>
      </c>
      <c r="F83" s="74">
        <v>0.47916666666666669</v>
      </c>
      <c r="G83" s="65" t="s">
        <v>145</v>
      </c>
      <c r="H83" s="75" t="s">
        <v>146</v>
      </c>
      <c r="I83" s="75" t="s">
        <v>26</v>
      </c>
      <c r="J83" s="91" t="s">
        <v>177</v>
      </c>
      <c r="K83" s="76"/>
      <c r="M83" s="62"/>
      <c r="N83" s="62"/>
      <c r="O83" s="78"/>
      <c r="S83" s="64"/>
      <c r="T83" s="64"/>
      <c r="U83" s="64"/>
      <c r="V83" s="64"/>
    </row>
    <row r="84" spans="1:22" ht="11.25" customHeight="1" x14ac:dyDescent="0.2">
      <c r="A84" s="71" t="s">
        <v>143</v>
      </c>
      <c r="B84" s="65">
        <v>4034</v>
      </c>
      <c r="C84" s="72" t="s">
        <v>176</v>
      </c>
      <c r="D84" s="62" t="s">
        <v>11</v>
      </c>
      <c r="E84" s="81">
        <v>43036</v>
      </c>
      <c r="F84" s="74">
        <v>0.47916666666666669</v>
      </c>
      <c r="G84" s="65" t="s">
        <v>15</v>
      </c>
      <c r="H84" s="75" t="s">
        <v>16</v>
      </c>
      <c r="I84" s="75" t="s">
        <v>149</v>
      </c>
      <c r="J84" s="90" t="s">
        <v>178</v>
      </c>
      <c r="K84" s="76"/>
      <c r="M84" s="62"/>
      <c r="N84" s="62"/>
      <c r="O84" s="78"/>
    </row>
    <row r="85" spans="1:22" ht="11.25" customHeight="1" x14ac:dyDescent="0.2">
      <c r="A85" s="71" t="s">
        <v>143</v>
      </c>
      <c r="B85" s="65">
        <v>4035</v>
      </c>
      <c r="C85" s="72" t="s">
        <v>176</v>
      </c>
      <c r="D85" s="62" t="s">
        <v>11</v>
      </c>
      <c r="E85" s="81">
        <v>43036</v>
      </c>
      <c r="F85" s="124">
        <v>0.41666666666666669</v>
      </c>
      <c r="G85" s="81" t="s">
        <v>18</v>
      </c>
      <c r="H85" s="75" t="s">
        <v>94</v>
      </c>
      <c r="I85" s="75" t="s">
        <v>103</v>
      </c>
      <c r="J85" s="126" t="s">
        <v>373</v>
      </c>
      <c r="M85" s="62"/>
      <c r="N85" s="62"/>
      <c r="O85" s="78"/>
    </row>
    <row r="86" spans="1:22" ht="11.25" customHeight="1" x14ac:dyDescent="0.2">
      <c r="A86" s="71" t="s">
        <v>143</v>
      </c>
      <c r="B86" s="62">
        <v>4036</v>
      </c>
      <c r="C86" s="72" t="s">
        <v>176</v>
      </c>
      <c r="D86" s="62" t="s">
        <v>11</v>
      </c>
      <c r="E86" s="81">
        <v>43036</v>
      </c>
      <c r="F86" s="124">
        <v>0.58333333333333337</v>
      </c>
      <c r="G86" s="81" t="s">
        <v>113</v>
      </c>
      <c r="H86" s="75" t="s">
        <v>147</v>
      </c>
      <c r="I86" s="75" t="s">
        <v>150</v>
      </c>
      <c r="J86" s="126" t="s">
        <v>374</v>
      </c>
      <c r="M86" s="62"/>
      <c r="N86" s="62"/>
      <c r="O86" s="78"/>
    </row>
    <row r="87" spans="1:22" ht="11.25" customHeight="1" x14ac:dyDescent="0.2">
      <c r="A87" s="71" t="s">
        <v>143</v>
      </c>
      <c r="B87" s="62">
        <v>4045</v>
      </c>
      <c r="C87" s="72" t="s">
        <v>179</v>
      </c>
      <c r="D87" s="84" t="s">
        <v>24</v>
      </c>
      <c r="E87" s="85">
        <v>43189</v>
      </c>
      <c r="F87" s="74">
        <v>0.66666666666666663</v>
      </c>
      <c r="G87" s="81" t="s">
        <v>105</v>
      </c>
      <c r="H87" s="80" t="s">
        <v>154</v>
      </c>
      <c r="I87" s="80" t="s">
        <v>157</v>
      </c>
      <c r="J87" s="92" t="s">
        <v>180</v>
      </c>
      <c r="K87" s="76"/>
      <c r="M87" s="62"/>
      <c r="N87" s="62"/>
      <c r="O87" s="78"/>
    </row>
    <row r="88" spans="1:22" ht="11.25" customHeight="1" x14ac:dyDescent="0.2">
      <c r="A88" s="71" t="s">
        <v>143</v>
      </c>
      <c r="B88" s="62">
        <v>4046</v>
      </c>
      <c r="C88" s="72" t="s">
        <v>179</v>
      </c>
      <c r="D88" s="62" t="s">
        <v>11</v>
      </c>
      <c r="E88" s="81">
        <v>43036</v>
      </c>
      <c r="F88" s="74">
        <v>0.58333333333333337</v>
      </c>
      <c r="G88" s="81" t="s">
        <v>29</v>
      </c>
      <c r="H88" s="80" t="s">
        <v>17</v>
      </c>
      <c r="I88" s="80" t="s">
        <v>12</v>
      </c>
      <c r="J88" s="90" t="s">
        <v>178</v>
      </c>
      <c r="K88" s="76"/>
      <c r="M88" s="62"/>
      <c r="N88" s="62"/>
      <c r="O88" s="78"/>
    </row>
    <row r="89" spans="1:22" ht="11.25" customHeight="1" x14ac:dyDescent="0.2">
      <c r="A89" s="71" t="s">
        <v>143</v>
      </c>
      <c r="B89" s="62">
        <v>4047</v>
      </c>
      <c r="C89" s="72" t="s">
        <v>179</v>
      </c>
      <c r="D89" s="62" t="s">
        <v>11</v>
      </c>
      <c r="E89" s="81">
        <v>43036</v>
      </c>
      <c r="F89" s="74">
        <v>0.58333333333333337</v>
      </c>
      <c r="G89" s="81" t="s">
        <v>152</v>
      </c>
      <c r="H89" s="80" t="s">
        <v>153</v>
      </c>
      <c r="I89" s="80" t="s">
        <v>102</v>
      </c>
      <c r="J89" s="90" t="s">
        <v>178</v>
      </c>
      <c r="K89" s="76"/>
      <c r="M89" s="62"/>
      <c r="N89" s="62"/>
      <c r="O89" s="78"/>
    </row>
    <row r="90" spans="1:22" ht="11.25" customHeight="1" x14ac:dyDescent="0.2">
      <c r="A90" s="71" t="s">
        <v>143</v>
      </c>
      <c r="B90" s="62">
        <v>4048</v>
      </c>
      <c r="C90" s="72" t="s">
        <v>179</v>
      </c>
      <c r="D90" s="62" t="s">
        <v>11</v>
      </c>
      <c r="E90" s="81">
        <v>43036</v>
      </c>
      <c r="F90" s="124">
        <v>0.5625</v>
      </c>
      <c r="G90" s="73" t="s">
        <v>84</v>
      </c>
      <c r="H90" s="80" t="s">
        <v>155</v>
      </c>
      <c r="I90" s="80" t="s">
        <v>23</v>
      </c>
      <c r="J90" s="126" t="s">
        <v>375</v>
      </c>
      <c r="M90" s="62"/>
      <c r="N90" s="62"/>
      <c r="O90" s="78"/>
    </row>
    <row r="91" spans="1:22" ht="11.25" customHeight="1" x14ac:dyDescent="0.2">
      <c r="A91" s="62"/>
      <c r="B91" s="62"/>
      <c r="C91" s="72"/>
      <c r="D91" s="62"/>
      <c r="E91" s="81"/>
      <c r="F91" s="74"/>
      <c r="G91" s="81"/>
      <c r="H91" s="81"/>
      <c r="I91" s="81"/>
      <c r="J91" s="114" t="str">
        <f>""</f>
        <v/>
      </c>
      <c r="K91" s="76"/>
      <c r="M91" s="62"/>
      <c r="N91" s="62"/>
      <c r="O91" s="78"/>
      <c r="P91" s="65"/>
    </row>
    <row r="92" spans="1:22" ht="11.25" customHeight="1" x14ac:dyDescent="0.2">
      <c r="A92" s="71" t="s">
        <v>143</v>
      </c>
      <c r="B92" s="65">
        <v>4041</v>
      </c>
      <c r="C92" s="72" t="s">
        <v>181</v>
      </c>
      <c r="D92" s="84" t="s">
        <v>11</v>
      </c>
      <c r="E92" s="85">
        <v>43190</v>
      </c>
      <c r="F92" s="74">
        <v>0.47916666666666669</v>
      </c>
      <c r="G92" s="73" t="s">
        <v>148</v>
      </c>
      <c r="H92" s="75" t="s">
        <v>149</v>
      </c>
      <c r="I92" s="75" t="s">
        <v>146</v>
      </c>
      <c r="J92" s="93" t="s">
        <v>182</v>
      </c>
      <c r="K92" s="76"/>
      <c r="M92" s="62"/>
      <c r="N92" s="62"/>
      <c r="O92" s="78"/>
    </row>
    <row r="93" spans="1:22" ht="11.25" customHeight="1" x14ac:dyDescent="0.2">
      <c r="A93" s="71" t="s">
        <v>143</v>
      </c>
      <c r="B93" s="65">
        <v>4042</v>
      </c>
      <c r="C93" s="72" t="s">
        <v>181</v>
      </c>
      <c r="D93" s="84" t="s">
        <v>11</v>
      </c>
      <c r="E93" s="85">
        <v>43190</v>
      </c>
      <c r="F93" s="74">
        <v>0.47916666666666669</v>
      </c>
      <c r="G93" s="73" t="s">
        <v>87</v>
      </c>
      <c r="H93" s="75" t="s">
        <v>26</v>
      </c>
      <c r="I93" s="75" t="s">
        <v>16</v>
      </c>
      <c r="J93" s="94" t="s">
        <v>183</v>
      </c>
      <c r="K93" s="76"/>
      <c r="M93" s="62"/>
      <c r="N93" s="62"/>
      <c r="O93" s="78"/>
    </row>
    <row r="94" spans="1:22" ht="11.25" customHeight="1" x14ac:dyDescent="0.2">
      <c r="A94" s="71" t="s">
        <v>143</v>
      </c>
      <c r="B94" s="65">
        <v>4043</v>
      </c>
      <c r="C94" s="72" t="s">
        <v>181</v>
      </c>
      <c r="D94" s="62" t="s">
        <v>11</v>
      </c>
      <c r="E94" s="81">
        <v>43043</v>
      </c>
      <c r="F94" s="124">
        <v>0.45833333333333331</v>
      </c>
      <c r="G94" s="81" t="s">
        <v>163</v>
      </c>
      <c r="H94" s="75" t="s">
        <v>150</v>
      </c>
      <c r="I94" s="75" t="s">
        <v>94</v>
      </c>
      <c r="J94" s="126" t="s">
        <v>376</v>
      </c>
      <c r="K94" s="76"/>
      <c r="M94" s="62"/>
      <c r="N94" s="62"/>
      <c r="O94" s="78"/>
    </row>
    <row r="95" spans="1:22" ht="11.25" customHeight="1" x14ac:dyDescent="0.2">
      <c r="A95" s="71" t="s">
        <v>143</v>
      </c>
      <c r="B95" s="62">
        <v>4044</v>
      </c>
      <c r="C95" s="72" t="s">
        <v>181</v>
      </c>
      <c r="D95" s="62" t="s">
        <v>11</v>
      </c>
      <c r="E95" s="81">
        <v>43043</v>
      </c>
      <c r="F95" s="124">
        <v>0.54166666666666663</v>
      </c>
      <c r="G95" s="81" t="s">
        <v>115</v>
      </c>
      <c r="H95" s="75" t="s">
        <v>103</v>
      </c>
      <c r="I95" s="75" t="s">
        <v>147</v>
      </c>
      <c r="J95" s="126" t="s">
        <v>377</v>
      </c>
      <c r="K95" s="76"/>
      <c r="M95" s="62"/>
      <c r="N95" s="62"/>
      <c r="O95" s="78"/>
    </row>
    <row r="96" spans="1:22" ht="11.25" customHeight="1" x14ac:dyDescent="0.2">
      <c r="A96" s="71" t="s">
        <v>143</v>
      </c>
      <c r="B96" s="62">
        <v>4053</v>
      </c>
      <c r="C96" s="72" t="s">
        <v>184</v>
      </c>
      <c r="D96" s="62" t="s">
        <v>11</v>
      </c>
      <c r="E96" s="81">
        <v>43043</v>
      </c>
      <c r="F96" s="74">
        <v>0.58333333333333337</v>
      </c>
      <c r="G96" s="73" t="s">
        <v>101</v>
      </c>
      <c r="H96" s="80" t="s">
        <v>102</v>
      </c>
      <c r="I96" s="80" t="s">
        <v>155</v>
      </c>
      <c r="J96" s="114" t="str">
        <f>""</f>
        <v/>
      </c>
      <c r="K96" s="76"/>
      <c r="M96" s="81"/>
      <c r="N96" s="81"/>
      <c r="O96" s="81"/>
      <c r="P96" s="81"/>
      <c r="Q96" s="81"/>
    </row>
    <row r="97" spans="1:24" ht="11.25" customHeight="1" x14ac:dyDescent="0.2">
      <c r="A97" s="71" t="s">
        <v>143</v>
      </c>
      <c r="B97" s="62">
        <v>4054</v>
      </c>
      <c r="C97" s="72" t="s">
        <v>184</v>
      </c>
      <c r="D97" s="62" t="s">
        <v>11</v>
      </c>
      <c r="E97" s="81">
        <v>43043</v>
      </c>
      <c r="F97" s="74">
        <v>0.54166666666666663</v>
      </c>
      <c r="G97" s="81" t="s">
        <v>85</v>
      </c>
      <c r="H97" s="80" t="s">
        <v>12</v>
      </c>
      <c r="I97" s="80" t="s">
        <v>153</v>
      </c>
      <c r="J97" s="114" t="str">
        <f>""</f>
        <v/>
      </c>
      <c r="K97" s="76"/>
      <c r="M97" s="81"/>
      <c r="N97" s="81"/>
      <c r="O97" s="81"/>
      <c r="P97" s="81"/>
      <c r="Q97" s="81"/>
    </row>
    <row r="98" spans="1:24" ht="11.25" customHeight="1" x14ac:dyDescent="0.2">
      <c r="A98" s="71" t="s">
        <v>143</v>
      </c>
      <c r="B98" s="62">
        <v>4055</v>
      </c>
      <c r="C98" s="72" t="s">
        <v>184</v>
      </c>
      <c r="D98" s="62" t="s">
        <v>11</v>
      </c>
      <c r="E98" s="81">
        <v>43043</v>
      </c>
      <c r="F98" s="124">
        <v>0.58333333333333337</v>
      </c>
      <c r="G98" s="81" t="s">
        <v>159</v>
      </c>
      <c r="H98" s="80" t="s">
        <v>157</v>
      </c>
      <c r="I98" s="80" t="s">
        <v>17</v>
      </c>
      <c r="J98" s="126" t="s">
        <v>378</v>
      </c>
      <c r="K98" s="76"/>
      <c r="M98" s="81"/>
      <c r="N98" s="81"/>
      <c r="O98" s="81"/>
      <c r="P98" s="81"/>
      <c r="Q98" s="81"/>
    </row>
    <row r="99" spans="1:24" ht="11.25" customHeight="1" x14ac:dyDescent="0.2">
      <c r="A99" s="71" t="s">
        <v>143</v>
      </c>
      <c r="B99" s="62">
        <v>4056</v>
      </c>
      <c r="C99" s="72" t="s">
        <v>184</v>
      </c>
      <c r="D99" s="122" t="s">
        <v>11</v>
      </c>
      <c r="E99" s="123">
        <v>43190</v>
      </c>
      <c r="F99" s="124">
        <v>0.54166666666666663</v>
      </c>
      <c r="G99" s="81" t="s">
        <v>160</v>
      </c>
      <c r="H99" s="80" t="s">
        <v>156</v>
      </c>
      <c r="I99" s="80" t="s">
        <v>154</v>
      </c>
      <c r="J99" s="125" t="s">
        <v>379</v>
      </c>
      <c r="K99" s="125" t="s">
        <v>359</v>
      </c>
      <c r="M99" s="81"/>
      <c r="N99" s="81"/>
      <c r="O99" s="81"/>
      <c r="P99" s="81"/>
      <c r="Q99" s="81"/>
    </row>
    <row r="100" spans="1:24" s="63" customFormat="1" ht="11.25" customHeight="1" x14ac:dyDescent="0.15">
      <c r="A100" s="62"/>
      <c r="B100" s="62"/>
      <c r="C100" s="72"/>
      <c r="D100" s="62"/>
      <c r="E100" s="81"/>
      <c r="F100" s="74"/>
      <c r="G100" s="81"/>
      <c r="H100" s="81"/>
      <c r="I100" s="81"/>
      <c r="J100" s="114" t="str">
        <f>""</f>
        <v/>
      </c>
      <c r="K100" s="76"/>
      <c r="M100" s="62"/>
      <c r="N100" s="62"/>
      <c r="O100" s="78"/>
      <c r="P100" s="65"/>
    </row>
    <row r="101" spans="1:24" ht="11.25" customHeight="1" x14ac:dyDescent="0.2">
      <c r="A101" s="71" t="s">
        <v>143</v>
      </c>
      <c r="B101" s="65">
        <v>4049</v>
      </c>
      <c r="C101" s="72" t="s">
        <v>185</v>
      </c>
      <c r="D101" s="84" t="s">
        <v>11</v>
      </c>
      <c r="E101" s="85">
        <v>43197</v>
      </c>
      <c r="F101" s="74">
        <v>0.47916666666666669</v>
      </c>
      <c r="G101" s="65" t="s">
        <v>145</v>
      </c>
      <c r="H101" s="75" t="s">
        <v>146</v>
      </c>
      <c r="I101" s="75" t="s">
        <v>16</v>
      </c>
      <c r="J101" s="91" t="s">
        <v>186</v>
      </c>
      <c r="K101" s="76"/>
      <c r="M101" s="62"/>
      <c r="N101" s="62"/>
      <c r="O101" s="78"/>
      <c r="W101" s="64"/>
    </row>
    <row r="102" spans="1:24" ht="11.25" customHeight="1" x14ac:dyDescent="0.2">
      <c r="A102" s="71" t="s">
        <v>143</v>
      </c>
      <c r="B102" s="65">
        <v>4050</v>
      </c>
      <c r="C102" s="72" t="s">
        <v>185</v>
      </c>
      <c r="D102" s="62" t="s">
        <v>11</v>
      </c>
      <c r="E102" s="81">
        <v>43050</v>
      </c>
      <c r="F102" s="74">
        <v>0.54166666666666663</v>
      </c>
      <c r="G102" s="73" t="s">
        <v>87</v>
      </c>
      <c r="H102" s="75" t="s">
        <v>26</v>
      </c>
      <c r="I102" s="75" t="s">
        <v>149</v>
      </c>
      <c r="J102" s="114" t="str">
        <f>""</f>
        <v/>
      </c>
      <c r="K102" s="76"/>
      <c r="M102" s="62"/>
      <c r="N102" s="62"/>
      <c r="O102" s="78"/>
      <c r="W102" s="64"/>
      <c r="X102" s="64"/>
    </row>
    <row r="103" spans="1:24" ht="11.25" customHeight="1" x14ac:dyDescent="0.2">
      <c r="A103" s="71" t="s">
        <v>143</v>
      </c>
      <c r="B103" s="65">
        <v>4051</v>
      </c>
      <c r="C103" s="72" t="s">
        <v>185</v>
      </c>
      <c r="D103" s="84" t="s">
        <v>11</v>
      </c>
      <c r="E103" s="85">
        <v>43197</v>
      </c>
      <c r="F103" s="74">
        <v>0.58333333333333337</v>
      </c>
      <c r="G103" s="81" t="s">
        <v>18</v>
      </c>
      <c r="H103" s="75" t="s">
        <v>94</v>
      </c>
      <c r="I103" s="75" t="s">
        <v>147</v>
      </c>
      <c r="J103" s="91" t="s">
        <v>187</v>
      </c>
      <c r="K103" s="76"/>
      <c r="M103" s="62"/>
      <c r="N103" s="62"/>
      <c r="O103" s="78"/>
      <c r="W103" s="64"/>
      <c r="X103" s="64"/>
    </row>
    <row r="104" spans="1:24" ht="11.25" customHeight="1" x14ac:dyDescent="0.2">
      <c r="A104" s="71" t="s">
        <v>143</v>
      </c>
      <c r="B104" s="62">
        <v>4052</v>
      </c>
      <c r="C104" s="72" t="s">
        <v>185</v>
      </c>
      <c r="D104" s="62" t="s">
        <v>11</v>
      </c>
      <c r="E104" s="81">
        <v>43050</v>
      </c>
      <c r="F104" s="74">
        <v>0.45833333333333331</v>
      </c>
      <c r="G104" s="81" t="s">
        <v>115</v>
      </c>
      <c r="H104" s="75" t="s">
        <v>103</v>
      </c>
      <c r="I104" s="75" t="s">
        <v>150</v>
      </c>
      <c r="J104" s="114" t="str">
        <f>""</f>
        <v/>
      </c>
      <c r="K104" s="76"/>
      <c r="M104" s="62"/>
      <c r="N104" s="62"/>
      <c r="O104" s="78"/>
      <c r="W104" s="64"/>
      <c r="X104" s="64"/>
    </row>
    <row r="105" spans="1:24" ht="11.25" customHeight="1" x14ac:dyDescent="0.2">
      <c r="A105" s="71" t="s">
        <v>143</v>
      </c>
      <c r="B105" s="65">
        <v>4061</v>
      </c>
      <c r="C105" s="72" t="s">
        <v>188</v>
      </c>
      <c r="D105" s="122" t="s">
        <v>21</v>
      </c>
      <c r="E105" s="123">
        <v>43044</v>
      </c>
      <c r="F105" s="124">
        <v>0.45833333333333331</v>
      </c>
      <c r="G105" s="81" t="s">
        <v>29</v>
      </c>
      <c r="H105" s="80" t="s">
        <v>17</v>
      </c>
      <c r="I105" s="80" t="s">
        <v>156</v>
      </c>
      <c r="J105" s="126" t="s">
        <v>380</v>
      </c>
      <c r="K105" s="76"/>
      <c r="M105" s="62"/>
      <c r="N105" s="62"/>
      <c r="O105" s="78"/>
      <c r="W105" s="64"/>
      <c r="X105" s="64"/>
    </row>
    <row r="106" spans="1:24" ht="11.25" customHeight="1" x14ac:dyDescent="0.2">
      <c r="A106" s="71" t="s">
        <v>143</v>
      </c>
      <c r="B106" s="65">
        <v>4062</v>
      </c>
      <c r="C106" s="72" t="s">
        <v>188</v>
      </c>
      <c r="D106" s="62" t="s">
        <v>11</v>
      </c>
      <c r="E106" s="81">
        <v>43050</v>
      </c>
      <c r="F106" s="74">
        <v>0.58333333333333337</v>
      </c>
      <c r="G106" s="81" t="s">
        <v>152</v>
      </c>
      <c r="H106" s="80" t="s">
        <v>153</v>
      </c>
      <c r="I106" s="80" t="s">
        <v>157</v>
      </c>
      <c r="J106" s="114" t="str">
        <f>""</f>
        <v/>
      </c>
      <c r="K106" s="76"/>
      <c r="M106" s="62"/>
      <c r="N106" s="62"/>
      <c r="O106" s="78"/>
      <c r="W106" s="64"/>
      <c r="X106" s="64"/>
    </row>
    <row r="107" spans="1:24" ht="11.25" customHeight="1" x14ac:dyDescent="0.2">
      <c r="A107" s="71" t="s">
        <v>143</v>
      </c>
      <c r="B107" s="65">
        <v>4063</v>
      </c>
      <c r="C107" s="72" t="s">
        <v>188</v>
      </c>
      <c r="D107" s="62" t="s">
        <v>11</v>
      </c>
      <c r="E107" s="81">
        <v>43050</v>
      </c>
      <c r="F107" s="124">
        <v>0.55208333333333337</v>
      </c>
      <c r="G107" s="73" t="s">
        <v>84</v>
      </c>
      <c r="H107" s="80" t="s">
        <v>155</v>
      </c>
      <c r="I107" s="80" t="s">
        <v>12</v>
      </c>
      <c r="J107" s="126" t="s">
        <v>438</v>
      </c>
      <c r="M107" s="62"/>
      <c r="N107" s="62"/>
      <c r="O107" s="78"/>
      <c r="W107" s="64"/>
      <c r="X107" s="64"/>
    </row>
    <row r="108" spans="1:24" ht="11.25" customHeight="1" x14ac:dyDescent="0.2">
      <c r="A108" s="71" t="s">
        <v>143</v>
      </c>
      <c r="B108" s="62">
        <v>4064</v>
      </c>
      <c r="C108" s="72" t="s">
        <v>188</v>
      </c>
      <c r="D108" s="62" t="s">
        <v>11</v>
      </c>
      <c r="E108" s="81">
        <v>43050</v>
      </c>
      <c r="F108" s="74">
        <v>0.5625</v>
      </c>
      <c r="G108" s="73" t="s">
        <v>27</v>
      </c>
      <c r="H108" s="80" t="s">
        <v>23</v>
      </c>
      <c r="I108" s="80" t="s">
        <v>102</v>
      </c>
      <c r="J108" s="114" t="s">
        <v>436</v>
      </c>
      <c r="K108" s="76"/>
      <c r="M108" s="62"/>
      <c r="N108" s="62"/>
      <c r="O108" s="78"/>
      <c r="W108" s="64"/>
      <c r="X108" s="64"/>
    </row>
    <row r="109" spans="1:24" ht="11.25" customHeight="1" x14ac:dyDescent="0.2">
      <c r="A109" s="62"/>
      <c r="B109" s="62"/>
      <c r="C109" s="72"/>
      <c r="D109" s="62"/>
      <c r="E109" s="81"/>
      <c r="F109" s="74"/>
      <c r="G109" s="81"/>
      <c r="H109" s="81"/>
      <c r="I109" s="81"/>
      <c r="J109" s="114" t="str">
        <f>""</f>
        <v/>
      </c>
      <c r="K109" s="76"/>
      <c r="M109" s="62"/>
      <c r="N109" s="62"/>
      <c r="O109" s="78"/>
      <c r="W109" s="64"/>
      <c r="X109" s="64"/>
    </row>
    <row r="110" spans="1:24" ht="11.25" customHeight="1" x14ac:dyDescent="0.2">
      <c r="A110" s="71" t="s">
        <v>143</v>
      </c>
      <c r="B110" s="65">
        <v>4161</v>
      </c>
      <c r="C110" s="65" t="s">
        <v>189</v>
      </c>
      <c r="D110" s="95" t="s">
        <v>11</v>
      </c>
      <c r="E110" s="96">
        <v>43008</v>
      </c>
      <c r="F110" s="124">
        <v>0.5625</v>
      </c>
      <c r="G110" s="73" t="s">
        <v>84</v>
      </c>
      <c r="H110" s="80" t="s">
        <v>155</v>
      </c>
      <c r="I110" s="75" t="s">
        <v>26</v>
      </c>
      <c r="J110" s="126" t="s">
        <v>382</v>
      </c>
      <c r="M110" s="62"/>
      <c r="N110" s="62"/>
      <c r="O110" s="78"/>
      <c r="W110" s="64"/>
      <c r="X110" s="64"/>
    </row>
    <row r="111" spans="1:24" ht="11.25" customHeight="1" x14ac:dyDescent="0.2">
      <c r="A111" s="71" t="s">
        <v>143</v>
      </c>
      <c r="B111" s="65">
        <v>4059</v>
      </c>
      <c r="C111" s="65" t="s">
        <v>190</v>
      </c>
      <c r="D111" s="95" t="s">
        <v>11</v>
      </c>
      <c r="E111" s="96">
        <v>43029</v>
      </c>
      <c r="F111" s="74">
        <v>0.47916666666666669</v>
      </c>
      <c r="G111" s="73" t="s">
        <v>148</v>
      </c>
      <c r="H111" s="75" t="s">
        <v>149</v>
      </c>
      <c r="I111" s="80" t="s">
        <v>155</v>
      </c>
      <c r="J111" s="114" t="str">
        <f>""</f>
        <v/>
      </c>
      <c r="K111" s="76"/>
      <c r="M111" s="62"/>
      <c r="N111" s="62"/>
      <c r="O111" s="78"/>
      <c r="W111" s="64"/>
      <c r="X111" s="64"/>
    </row>
    <row r="112" spans="1:24" ht="11.25" customHeight="1" x14ac:dyDescent="0.2">
      <c r="A112" s="71" t="s">
        <v>143</v>
      </c>
      <c r="B112" s="65">
        <v>4162</v>
      </c>
      <c r="C112" s="65" t="s">
        <v>189</v>
      </c>
      <c r="D112" s="97" t="s">
        <v>21</v>
      </c>
      <c r="E112" s="96">
        <v>43072</v>
      </c>
      <c r="F112" s="124">
        <v>0.5625</v>
      </c>
      <c r="G112" s="73" t="s">
        <v>84</v>
      </c>
      <c r="H112" s="80" t="s">
        <v>155</v>
      </c>
      <c r="I112" s="75" t="s">
        <v>103</v>
      </c>
      <c r="J112" s="126" t="s">
        <v>381</v>
      </c>
      <c r="M112" s="62"/>
      <c r="N112" s="62"/>
      <c r="O112" s="78"/>
      <c r="W112" s="64"/>
      <c r="X112" s="64"/>
    </row>
    <row r="113" spans="1:24" ht="11.25" customHeight="1" x14ac:dyDescent="0.2">
      <c r="A113" s="71" t="s">
        <v>143</v>
      </c>
      <c r="B113" s="65">
        <v>4060</v>
      </c>
      <c r="C113" s="65" t="s">
        <v>190</v>
      </c>
      <c r="D113" s="97" t="s">
        <v>21</v>
      </c>
      <c r="E113" s="96">
        <v>43030</v>
      </c>
      <c r="F113" s="124">
        <v>0.45833333333333331</v>
      </c>
      <c r="G113" s="81" t="s">
        <v>163</v>
      </c>
      <c r="H113" s="75" t="s">
        <v>150</v>
      </c>
      <c r="I113" s="80" t="s">
        <v>155</v>
      </c>
      <c r="J113" s="98" t="s">
        <v>191</v>
      </c>
      <c r="K113" s="126" t="s">
        <v>376</v>
      </c>
      <c r="M113" s="62"/>
      <c r="N113" s="62"/>
      <c r="O113" s="78"/>
      <c r="W113" s="64"/>
      <c r="X113" s="64"/>
    </row>
    <row r="114" spans="1:24" ht="11.25" customHeight="1" x14ac:dyDescent="0.2">
      <c r="A114" s="71" t="s">
        <v>143</v>
      </c>
      <c r="B114" s="65">
        <v>4067</v>
      </c>
      <c r="C114" s="65" t="s">
        <v>192</v>
      </c>
      <c r="D114" s="95" t="s">
        <v>21</v>
      </c>
      <c r="E114" s="96">
        <v>43072</v>
      </c>
      <c r="F114" s="74">
        <v>0.54166666666666663</v>
      </c>
      <c r="G114" s="81" t="s">
        <v>85</v>
      </c>
      <c r="H114" s="80" t="s">
        <v>12</v>
      </c>
      <c r="I114" s="80" t="s">
        <v>23</v>
      </c>
      <c r="J114" s="114" t="str">
        <f>""</f>
        <v/>
      </c>
      <c r="K114" s="76"/>
      <c r="M114" s="62"/>
      <c r="N114" s="62"/>
      <c r="O114" s="78"/>
      <c r="W114" s="64"/>
      <c r="X114" s="64"/>
    </row>
    <row r="115" spans="1:24" ht="11.25" customHeight="1" x14ac:dyDescent="0.2">
      <c r="A115" s="71" t="s">
        <v>143</v>
      </c>
      <c r="B115" s="65">
        <v>4068</v>
      </c>
      <c r="C115" s="65" t="s">
        <v>192</v>
      </c>
      <c r="D115" s="95" t="s">
        <v>21</v>
      </c>
      <c r="E115" s="96">
        <v>43170</v>
      </c>
      <c r="F115" s="74">
        <v>0.47916666666666669</v>
      </c>
      <c r="G115" s="81" t="s">
        <v>159</v>
      </c>
      <c r="H115" s="80" t="s">
        <v>157</v>
      </c>
      <c r="I115" s="80" t="s">
        <v>155</v>
      </c>
      <c r="J115" s="114" t="str">
        <f>""</f>
        <v/>
      </c>
      <c r="K115" s="76"/>
      <c r="M115" s="62"/>
      <c r="N115" s="62"/>
      <c r="O115" s="78"/>
      <c r="W115" s="64"/>
      <c r="X115" s="64"/>
    </row>
    <row r="116" spans="1:24" ht="11.25" customHeight="1" x14ac:dyDescent="0.2">
      <c r="A116" s="71" t="s">
        <v>143</v>
      </c>
      <c r="B116" s="65">
        <v>4069</v>
      </c>
      <c r="C116" s="65" t="s">
        <v>192</v>
      </c>
      <c r="D116" s="95" t="s">
        <v>21</v>
      </c>
      <c r="E116" s="96">
        <v>43037</v>
      </c>
      <c r="F116" s="74">
        <v>0.625</v>
      </c>
      <c r="G116" s="81" t="s">
        <v>160</v>
      </c>
      <c r="H116" s="80" t="s">
        <v>156</v>
      </c>
      <c r="I116" s="80" t="s">
        <v>153</v>
      </c>
      <c r="J116" s="90" t="s">
        <v>178</v>
      </c>
      <c r="K116" s="76"/>
      <c r="M116" s="62"/>
      <c r="N116" s="62"/>
      <c r="O116" s="78"/>
      <c r="W116" s="64"/>
      <c r="X116" s="64"/>
    </row>
    <row r="117" spans="1:24" ht="11.25" customHeight="1" x14ac:dyDescent="0.2">
      <c r="A117" s="71" t="s">
        <v>143</v>
      </c>
      <c r="B117" s="65">
        <v>4070</v>
      </c>
      <c r="C117" s="65" t="s">
        <v>192</v>
      </c>
      <c r="D117" s="122" t="s">
        <v>11</v>
      </c>
      <c r="E117" s="123">
        <v>43050</v>
      </c>
      <c r="F117" s="74">
        <v>0.45833333333333331</v>
      </c>
      <c r="G117" s="81" t="s">
        <v>105</v>
      </c>
      <c r="H117" s="80" t="s">
        <v>154</v>
      </c>
      <c r="I117" s="80" t="s">
        <v>17</v>
      </c>
      <c r="J117" s="126" t="s">
        <v>383</v>
      </c>
      <c r="K117" s="76"/>
      <c r="M117" s="62"/>
      <c r="N117" s="62"/>
      <c r="O117" s="78"/>
      <c r="W117" s="64"/>
      <c r="X117" s="64"/>
    </row>
    <row r="118" spans="1:24" s="63" customFormat="1" ht="11.25" customHeight="1" x14ac:dyDescent="0.2">
      <c r="A118" s="62"/>
      <c r="B118" s="62"/>
      <c r="C118" s="72"/>
      <c r="D118" s="62"/>
      <c r="E118" s="81"/>
      <c r="F118" s="74"/>
      <c r="G118" s="81"/>
      <c r="H118" s="81"/>
      <c r="I118" s="81"/>
      <c r="J118" s="114" t="str">
        <f>""</f>
        <v/>
      </c>
      <c r="K118" s="76"/>
      <c r="M118" s="62"/>
      <c r="N118" s="62"/>
      <c r="O118" s="78"/>
      <c r="P118" s="65"/>
      <c r="W118" s="64"/>
      <c r="X118" s="64"/>
    </row>
    <row r="119" spans="1:24" ht="11.25" customHeight="1" x14ac:dyDescent="0.2">
      <c r="A119" s="71" t="s">
        <v>143</v>
      </c>
      <c r="B119" s="65">
        <v>4103</v>
      </c>
      <c r="C119" s="72" t="s">
        <v>193</v>
      </c>
      <c r="D119" s="62" t="s">
        <v>11</v>
      </c>
      <c r="E119" s="81">
        <v>43057</v>
      </c>
      <c r="F119" s="74">
        <v>0.58333333333333337</v>
      </c>
      <c r="G119" s="81" t="s">
        <v>18</v>
      </c>
      <c r="H119" s="75" t="s">
        <v>94</v>
      </c>
      <c r="I119" s="75" t="s">
        <v>146</v>
      </c>
      <c r="J119" s="114" t="str">
        <f>""</f>
        <v/>
      </c>
      <c r="K119" s="76"/>
      <c r="M119" s="62"/>
      <c r="N119" s="62"/>
      <c r="O119" s="78"/>
    </row>
    <row r="120" spans="1:24" ht="11.25" customHeight="1" x14ac:dyDescent="0.2">
      <c r="A120" s="71" t="s">
        <v>143</v>
      </c>
      <c r="B120" s="65">
        <v>4104</v>
      </c>
      <c r="C120" s="72" t="s">
        <v>193</v>
      </c>
      <c r="D120" s="122" t="s">
        <v>11</v>
      </c>
      <c r="E120" s="123">
        <v>42987</v>
      </c>
      <c r="F120" s="124">
        <v>0.45833333333333331</v>
      </c>
      <c r="G120" s="81" t="s">
        <v>113</v>
      </c>
      <c r="H120" s="75" t="s">
        <v>147</v>
      </c>
      <c r="I120" s="75" t="s">
        <v>16</v>
      </c>
      <c r="J120" s="126" t="s">
        <v>384</v>
      </c>
      <c r="K120" s="76"/>
      <c r="M120" s="62"/>
      <c r="N120" s="62"/>
      <c r="O120" s="78"/>
    </row>
    <row r="121" spans="1:24" ht="11.25" customHeight="1" x14ac:dyDescent="0.2">
      <c r="A121" s="71" t="s">
        <v>143</v>
      </c>
      <c r="B121" s="65">
        <v>4105</v>
      </c>
      <c r="C121" s="72" t="s">
        <v>193</v>
      </c>
      <c r="D121" s="62" t="s">
        <v>11</v>
      </c>
      <c r="E121" s="81">
        <v>43057</v>
      </c>
      <c r="F121" s="74">
        <v>0.625</v>
      </c>
      <c r="G121" s="81" t="s">
        <v>115</v>
      </c>
      <c r="H121" s="75" t="s">
        <v>103</v>
      </c>
      <c r="I121" s="75" t="s">
        <v>26</v>
      </c>
      <c r="J121" s="114" t="str">
        <f>""</f>
        <v/>
      </c>
      <c r="K121" s="76"/>
      <c r="M121" s="62"/>
      <c r="N121" s="62"/>
      <c r="O121" s="78"/>
    </row>
    <row r="122" spans="1:24" ht="11.25" customHeight="1" x14ac:dyDescent="0.2">
      <c r="A122" s="71" t="s">
        <v>143</v>
      </c>
      <c r="B122" s="65">
        <v>4106</v>
      </c>
      <c r="C122" s="72" t="s">
        <v>193</v>
      </c>
      <c r="D122" s="62" t="s">
        <v>11</v>
      </c>
      <c r="E122" s="81">
        <v>43057</v>
      </c>
      <c r="F122" s="124">
        <v>0.45833333333333331</v>
      </c>
      <c r="G122" s="81" t="s">
        <v>163</v>
      </c>
      <c r="H122" s="75" t="s">
        <v>150</v>
      </c>
      <c r="I122" s="75" t="s">
        <v>149</v>
      </c>
      <c r="J122" s="126" t="s">
        <v>328</v>
      </c>
      <c r="K122" s="76"/>
      <c r="M122" s="62"/>
      <c r="N122" s="62"/>
      <c r="O122" s="78"/>
    </row>
    <row r="123" spans="1:24" ht="11.25" customHeight="1" x14ac:dyDescent="0.2">
      <c r="A123" s="71" t="s">
        <v>143</v>
      </c>
      <c r="B123" s="65">
        <v>4107</v>
      </c>
      <c r="C123" s="72" t="s">
        <v>194</v>
      </c>
      <c r="D123" s="62" t="s">
        <v>11</v>
      </c>
      <c r="E123" s="81">
        <v>43057</v>
      </c>
      <c r="F123" s="74">
        <v>0.58333333333333337</v>
      </c>
      <c r="G123" s="81" t="s">
        <v>105</v>
      </c>
      <c r="H123" s="80" t="s">
        <v>154</v>
      </c>
      <c r="I123" s="80" t="s">
        <v>153</v>
      </c>
      <c r="J123" s="114" t="str">
        <f>""</f>
        <v/>
      </c>
      <c r="K123" s="76"/>
      <c r="M123" s="62"/>
      <c r="N123" s="62"/>
      <c r="O123" s="78"/>
    </row>
    <row r="124" spans="1:24" ht="11.25" customHeight="1" x14ac:dyDescent="0.2">
      <c r="A124" s="71" t="s">
        <v>143</v>
      </c>
      <c r="B124" s="65">
        <v>4108</v>
      </c>
      <c r="C124" s="72" t="s">
        <v>194</v>
      </c>
      <c r="D124" s="62" t="s">
        <v>11</v>
      </c>
      <c r="E124" s="81">
        <v>43057</v>
      </c>
      <c r="F124" s="74">
        <v>0.625</v>
      </c>
      <c r="G124" s="81" t="s">
        <v>160</v>
      </c>
      <c r="H124" s="80" t="s">
        <v>156</v>
      </c>
      <c r="I124" s="80" t="s">
        <v>155</v>
      </c>
      <c r="J124" s="114" t="str">
        <f>""</f>
        <v/>
      </c>
      <c r="K124" s="76"/>
      <c r="M124" s="62"/>
      <c r="N124" s="62"/>
      <c r="O124" s="78"/>
    </row>
    <row r="125" spans="1:24" ht="11.25" customHeight="1" x14ac:dyDescent="0.2">
      <c r="A125" s="71" t="s">
        <v>143</v>
      </c>
      <c r="B125" s="65">
        <v>4109</v>
      </c>
      <c r="C125" s="72" t="s">
        <v>194</v>
      </c>
      <c r="D125" s="62" t="s">
        <v>11</v>
      </c>
      <c r="E125" s="81">
        <v>43057</v>
      </c>
      <c r="F125" s="124">
        <v>0.45833333333333331</v>
      </c>
      <c r="G125" s="81" t="s">
        <v>159</v>
      </c>
      <c r="H125" s="80" t="s">
        <v>157</v>
      </c>
      <c r="I125" s="80" t="s">
        <v>23</v>
      </c>
      <c r="J125" s="126" t="s">
        <v>361</v>
      </c>
      <c r="K125" s="76"/>
      <c r="M125" s="62"/>
      <c r="N125" s="62"/>
      <c r="O125" s="78"/>
    </row>
    <row r="126" spans="1:24" ht="11.25" customHeight="1" x14ac:dyDescent="0.2">
      <c r="A126" s="71" t="s">
        <v>143</v>
      </c>
      <c r="B126" s="65">
        <v>4110</v>
      </c>
      <c r="C126" s="72" t="s">
        <v>194</v>
      </c>
      <c r="D126" s="62" t="s">
        <v>11</v>
      </c>
      <c r="E126" s="81">
        <v>43057</v>
      </c>
      <c r="F126" s="74">
        <v>0.54166666666666663</v>
      </c>
      <c r="G126" s="81" t="s">
        <v>85</v>
      </c>
      <c r="H126" s="80" t="s">
        <v>12</v>
      </c>
      <c r="I126" s="80" t="s">
        <v>102</v>
      </c>
      <c r="J126" s="114" t="str">
        <f>""</f>
        <v/>
      </c>
      <c r="K126" s="76"/>
      <c r="M126" s="62"/>
      <c r="N126" s="62"/>
      <c r="O126" s="78"/>
    </row>
    <row r="127" spans="1:24" ht="11.25" customHeight="1" x14ac:dyDescent="0.2">
      <c r="A127" s="62"/>
      <c r="B127" s="62"/>
      <c r="C127" s="72"/>
      <c r="D127" s="62"/>
      <c r="E127" s="81"/>
      <c r="F127" s="74"/>
      <c r="G127" s="81"/>
      <c r="H127" s="81"/>
      <c r="I127" s="81"/>
      <c r="J127" s="114" t="str">
        <f>""</f>
        <v/>
      </c>
      <c r="K127" s="76"/>
      <c r="M127" s="62"/>
      <c r="N127" s="62"/>
      <c r="O127" s="78"/>
      <c r="P127" s="65"/>
    </row>
    <row r="128" spans="1:24" ht="11.25" customHeight="1" x14ac:dyDescent="0.2">
      <c r="A128" s="71" t="s">
        <v>143</v>
      </c>
      <c r="B128" s="65">
        <v>4173</v>
      </c>
      <c r="C128" s="72" t="s">
        <v>195</v>
      </c>
      <c r="D128" s="62" t="s">
        <v>11</v>
      </c>
      <c r="E128" s="81">
        <v>43064</v>
      </c>
      <c r="F128" s="124">
        <v>0.45833333333333331</v>
      </c>
      <c r="G128" s="81" t="s">
        <v>159</v>
      </c>
      <c r="H128" s="80" t="s">
        <v>157</v>
      </c>
      <c r="I128" s="75" t="s">
        <v>149</v>
      </c>
      <c r="J128" s="126" t="s">
        <v>361</v>
      </c>
      <c r="K128" s="76"/>
      <c r="M128" s="62"/>
      <c r="N128" s="62"/>
      <c r="O128" s="78"/>
      <c r="P128" s="65"/>
    </row>
    <row r="129" spans="1:25" ht="11.25" customHeight="1" x14ac:dyDescent="0.2">
      <c r="A129" s="71" t="s">
        <v>143</v>
      </c>
      <c r="B129" s="65">
        <v>4174</v>
      </c>
      <c r="C129" s="72" t="s">
        <v>195</v>
      </c>
      <c r="D129" s="62" t="s">
        <v>11</v>
      </c>
      <c r="E129" s="81">
        <v>43064</v>
      </c>
      <c r="F129" s="124">
        <v>0.58333333333333337</v>
      </c>
      <c r="G129" s="73" t="s">
        <v>101</v>
      </c>
      <c r="H129" s="80" t="s">
        <v>102</v>
      </c>
      <c r="I129" s="75" t="s">
        <v>26</v>
      </c>
      <c r="J129" s="126" t="s">
        <v>385</v>
      </c>
      <c r="K129" s="76"/>
      <c r="M129" s="62"/>
      <c r="N129" s="62"/>
      <c r="O129" s="78"/>
      <c r="P129" s="65"/>
      <c r="Y129" s="64"/>
    </row>
    <row r="130" spans="1:25" ht="11.25" customHeight="1" x14ac:dyDescent="0.2">
      <c r="A130" s="71" t="s">
        <v>143</v>
      </c>
      <c r="B130" s="65">
        <v>4175</v>
      </c>
      <c r="C130" s="72" t="s">
        <v>195</v>
      </c>
      <c r="D130" s="62" t="s">
        <v>11</v>
      </c>
      <c r="E130" s="81">
        <v>43064</v>
      </c>
      <c r="F130" s="124">
        <v>0.5625</v>
      </c>
      <c r="G130" s="73" t="s">
        <v>27</v>
      </c>
      <c r="H130" s="80" t="s">
        <v>23</v>
      </c>
      <c r="I130" s="75" t="s">
        <v>103</v>
      </c>
      <c r="J130" s="126" t="s">
        <v>386</v>
      </c>
      <c r="K130" s="76"/>
      <c r="M130" s="62"/>
      <c r="N130" s="62"/>
      <c r="O130" s="78"/>
      <c r="P130" s="65"/>
      <c r="X130" s="99"/>
      <c r="Y130" s="64"/>
    </row>
    <row r="131" spans="1:25" ht="11.25" customHeight="1" x14ac:dyDescent="0.2">
      <c r="A131" s="71" t="s">
        <v>143</v>
      </c>
      <c r="B131" s="65">
        <v>4176</v>
      </c>
      <c r="C131" s="72" t="s">
        <v>195</v>
      </c>
      <c r="D131" s="62" t="s">
        <v>11</v>
      </c>
      <c r="E131" s="81">
        <v>43064</v>
      </c>
      <c r="F131" s="74">
        <v>0.66666666666666663</v>
      </c>
      <c r="G131" s="81" t="s">
        <v>85</v>
      </c>
      <c r="H131" s="80" t="s">
        <v>12</v>
      </c>
      <c r="I131" s="75" t="s">
        <v>150</v>
      </c>
      <c r="J131" s="114" t="str">
        <f>""</f>
        <v/>
      </c>
      <c r="K131" s="76"/>
      <c r="M131" s="62"/>
      <c r="N131" s="62"/>
      <c r="O131" s="78"/>
      <c r="P131" s="65"/>
    </row>
    <row r="132" spans="1:25" ht="11.25" customHeight="1" x14ac:dyDescent="0.2">
      <c r="A132" s="71" t="s">
        <v>143</v>
      </c>
      <c r="B132" s="65">
        <v>4177</v>
      </c>
      <c r="C132" s="72" t="s">
        <v>195</v>
      </c>
      <c r="D132" s="62" t="s">
        <v>11</v>
      </c>
      <c r="E132" s="81">
        <v>43064</v>
      </c>
      <c r="F132" s="74">
        <v>0.625</v>
      </c>
      <c r="G132" s="81" t="s">
        <v>160</v>
      </c>
      <c r="H132" s="80" t="s">
        <v>156</v>
      </c>
      <c r="I132" s="75" t="s">
        <v>16</v>
      </c>
      <c r="J132" s="114" t="str">
        <f>""</f>
        <v/>
      </c>
      <c r="K132" s="76"/>
    </row>
    <row r="133" spans="1:25" ht="11.25" customHeight="1" x14ac:dyDescent="0.2">
      <c r="A133" s="71" t="s">
        <v>143</v>
      </c>
      <c r="B133" s="65">
        <v>4178</v>
      </c>
      <c r="C133" s="72" t="s">
        <v>195</v>
      </c>
      <c r="D133" s="62" t="s">
        <v>11</v>
      </c>
      <c r="E133" s="81">
        <v>43064</v>
      </c>
      <c r="F133" s="74">
        <v>0.625</v>
      </c>
      <c r="G133" s="81" t="s">
        <v>152</v>
      </c>
      <c r="H133" s="80" t="s">
        <v>153</v>
      </c>
      <c r="I133" s="75" t="s">
        <v>146</v>
      </c>
      <c r="J133" s="114" t="str">
        <f>""</f>
        <v/>
      </c>
      <c r="K133" s="76"/>
    </row>
    <row r="134" spans="1:25" ht="11.25" customHeight="1" x14ac:dyDescent="0.2">
      <c r="A134" s="71" t="s">
        <v>143</v>
      </c>
      <c r="B134" s="65">
        <v>4179</v>
      </c>
      <c r="C134" s="72" t="s">
        <v>195</v>
      </c>
      <c r="D134" s="62" t="s">
        <v>11</v>
      </c>
      <c r="E134" s="81">
        <v>43064</v>
      </c>
      <c r="F134" s="74">
        <v>0.66666666666666663</v>
      </c>
      <c r="G134" s="81" t="s">
        <v>105</v>
      </c>
      <c r="H134" s="80" t="s">
        <v>154</v>
      </c>
      <c r="I134" s="75" t="s">
        <v>94</v>
      </c>
      <c r="J134" s="114" t="str">
        <f>""</f>
        <v/>
      </c>
      <c r="K134" s="76"/>
    </row>
    <row r="135" spans="1:25" ht="11.25" customHeight="1" x14ac:dyDescent="0.2">
      <c r="A135" s="71" t="s">
        <v>143</v>
      </c>
      <c r="B135" s="65">
        <v>4180</v>
      </c>
      <c r="C135" s="72" t="s">
        <v>195</v>
      </c>
      <c r="D135" s="122" t="s">
        <v>21</v>
      </c>
      <c r="E135" s="123">
        <v>43023</v>
      </c>
      <c r="F135" s="124">
        <v>0.41666666666666669</v>
      </c>
      <c r="G135" s="81" t="s">
        <v>29</v>
      </c>
      <c r="H135" s="80" t="s">
        <v>17</v>
      </c>
      <c r="I135" s="75" t="s">
        <v>147</v>
      </c>
      <c r="J135" s="126" t="s">
        <v>387</v>
      </c>
      <c r="K135" s="76"/>
    </row>
    <row r="136" spans="1:25" ht="11.25" customHeight="1" x14ac:dyDescent="0.2">
      <c r="A136" s="62"/>
      <c r="B136" s="62"/>
      <c r="C136" s="72"/>
      <c r="D136" s="62"/>
      <c r="E136" s="81"/>
      <c r="F136" s="74"/>
      <c r="G136" s="81"/>
      <c r="H136" s="81"/>
      <c r="I136" s="81"/>
      <c r="J136" s="114" t="str">
        <f>""</f>
        <v/>
      </c>
      <c r="K136" s="76"/>
    </row>
    <row r="137" spans="1:25" ht="11.25" customHeight="1" x14ac:dyDescent="0.2">
      <c r="A137" s="71" t="s">
        <v>143</v>
      </c>
      <c r="B137" s="65">
        <v>4181</v>
      </c>
      <c r="C137" s="72" t="s">
        <v>196</v>
      </c>
      <c r="D137" s="82" t="s">
        <v>21</v>
      </c>
      <c r="E137" s="83">
        <v>43065</v>
      </c>
      <c r="F137" s="74">
        <v>0.47916666666666669</v>
      </c>
      <c r="G137" s="81" t="s">
        <v>159</v>
      </c>
      <c r="H137" s="80" t="s">
        <v>157</v>
      </c>
      <c r="I137" s="75" t="s">
        <v>26</v>
      </c>
      <c r="J137" s="114" t="str">
        <f>""</f>
        <v/>
      </c>
      <c r="K137" s="76"/>
    </row>
    <row r="138" spans="1:25" ht="11.25" customHeight="1" x14ac:dyDescent="0.2">
      <c r="A138" s="71" t="s">
        <v>143</v>
      </c>
      <c r="B138" s="65">
        <v>4182</v>
      </c>
      <c r="C138" s="72" t="s">
        <v>196</v>
      </c>
      <c r="D138" s="82" t="s">
        <v>21</v>
      </c>
      <c r="E138" s="83">
        <v>43065</v>
      </c>
      <c r="F138" s="74">
        <v>0.45833333333333331</v>
      </c>
      <c r="G138" s="73" t="s">
        <v>101</v>
      </c>
      <c r="H138" s="80" t="s">
        <v>102</v>
      </c>
      <c r="I138" s="75" t="s">
        <v>149</v>
      </c>
      <c r="J138" s="114" t="str">
        <f>""</f>
        <v/>
      </c>
      <c r="K138" s="76"/>
    </row>
    <row r="139" spans="1:25" ht="11.25" customHeight="1" x14ac:dyDescent="0.2">
      <c r="A139" s="71" t="s">
        <v>143</v>
      </c>
      <c r="B139" s="65">
        <v>4183</v>
      </c>
      <c r="C139" s="72" t="s">
        <v>196</v>
      </c>
      <c r="D139" s="82" t="s">
        <v>21</v>
      </c>
      <c r="E139" s="83">
        <v>43065</v>
      </c>
      <c r="F139" s="74">
        <v>0.45833333333333331</v>
      </c>
      <c r="G139" s="73" t="s">
        <v>27</v>
      </c>
      <c r="H139" s="80" t="s">
        <v>23</v>
      </c>
      <c r="I139" s="75" t="s">
        <v>150</v>
      </c>
      <c r="J139" s="114" t="str">
        <f>""</f>
        <v/>
      </c>
      <c r="K139" s="76"/>
    </row>
    <row r="140" spans="1:25" ht="11.25" customHeight="1" x14ac:dyDescent="0.2">
      <c r="A140" s="71" t="s">
        <v>143</v>
      </c>
      <c r="B140" s="65">
        <v>4184</v>
      </c>
      <c r="C140" s="72" t="s">
        <v>196</v>
      </c>
      <c r="D140" s="82" t="s">
        <v>21</v>
      </c>
      <c r="E140" s="83">
        <v>43065</v>
      </c>
      <c r="F140" s="124">
        <v>0.39583333333333331</v>
      </c>
      <c r="G140" s="81" t="s">
        <v>85</v>
      </c>
      <c r="H140" s="80" t="s">
        <v>12</v>
      </c>
      <c r="I140" s="75" t="s">
        <v>103</v>
      </c>
      <c r="J140" s="126" t="s">
        <v>388</v>
      </c>
      <c r="K140" s="76"/>
    </row>
    <row r="141" spans="1:25" ht="11.25" customHeight="1" x14ac:dyDescent="0.2">
      <c r="A141" s="71" t="s">
        <v>143</v>
      </c>
      <c r="B141" s="65">
        <v>4185</v>
      </c>
      <c r="C141" s="72" t="s">
        <v>196</v>
      </c>
      <c r="D141" s="82" t="s">
        <v>21</v>
      </c>
      <c r="E141" s="83">
        <v>43065</v>
      </c>
      <c r="F141" s="74">
        <v>0.47916666666666669</v>
      </c>
      <c r="G141" s="81" t="s">
        <v>160</v>
      </c>
      <c r="H141" s="80" t="s">
        <v>156</v>
      </c>
      <c r="I141" s="75" t="s">
        <v>146</v>
      </c>
      <c r="J141" s="114" t="str">
        <f>""</f>
        <v/>
      </c>
      <c r="K141" s="76"/>
    </row>
    <row r="142" spans="1:25" ht="11.25" customHeight="1" x14ac:dyDescent="0.2">
      <c r="A142" s="71" t="s">
        <v>143</v>
      </c>
      <c r="B142" s="65">
        <v>4186</v>
      </c>
      <c r="C142" s="72" t="s">
        <v>196</v>
      </c>
      <c r="D142" s="82" t="s">
        <v>21</v>
      </c>
      <c r="E142" s="83">
        <v>43065</v>
      </c>
      <c r="F142" s="74">
        <v>0.47916666666666669</v>
      </c>
      <c r="G142" s="81" t="s">
        <v>152</v>
      </c>
      <c r="H142" s="80" t="s">
        <v>153</v>
      </c>
      <c r="I142" s="75" t="s">
        <v>16</v>
      </c>
      <c r="J142" s="114" t="str">
        <f>""</f>
        <v/>
      </c>
      <c r="K142" s="76"/>
    </row>
    <row r="143" spans="1:25" ht="11.25" customHeight="1" x14ac:dyDescent="0.2">
      <c r="A143" s="71" t="s">
        <v>143</v>
      </c>
      <c r="B143" s="65">
        <v>4187</v>
      </c>
      <c r="C143" s="72" t="s">
        <v>196</v>
      </c>
      <c r="D143" s="122" t="s">
        <v>21</v>
      </c>
      <c r="E143" s="123">
        <v>43023</v>
      </c>
      <c r="F143" s="124">
        <v>0.66666666666666663</v>
      </c>
      <c r="G143" s="81" t="s">
        <v>105</v>
      </c>
      <c r="H143" s="80" t="s">
        <v>154</v>
      </c>
      <c r="I143" s="75" t="s">
        <v>147</v>
      </c>
      <c r="J143" s="126" t="s">
        <v>389</v>
      </c>
      <c r="K143" s="126" t="s">
        <v>390</v>
      </c>
    </row>
    <row r="144" spans="1:25" ht="11.25" customHeight="1" x14ac:dyDescent="0.2">
      <c r="A144" s="71" t="s">
        <v>143</v>
      </c>
      <c r="B144" s="65">
        <v>4188</v>
      </c>
      <c r="C144" s="72" t="s">
        <v>196</v>
      </c>
      <c r="D144" s="82" t="s">
        <v>21</v>
      </c>
      <c r="E144" s="83">
        <v>43065</v>
      </c>
      <c r="F144" s="74">
        <v>0.45833333333333331</v>
      </c>
      <c r="G144" s="81" t="s">
        <v>29</v>
      </c>
      <c r="H144" s="80" t="s">
        <v>17</v>
      </c>
      <c r="I144" s="75" t="s">
        <v>94</v>
      </c>
      <c r="J144" s="114" t="str">
        <f>""</f>
        <v/>
      </c>
      <c r="K144" s="76"/>
    </row>
    <row r="145" spans="1:21" ht="11.25" customHeight="1" x14ac:dyDescent="0.2">
      <c r="A145" s="62"/>
      <c r="B145" s="62"/>
      <c r="C145" s="72"/>
      <c r="D145" s="62"/>
      <c r="E145" s="81"/>
      <c r="F145" s="74"/>
      <c r="G145" s="81"/>
      <c r="H145" s="81"/>
      <c r="I145" s="81"/>
      <c r="J145" s="114" t="str">
        <f>""</f>
        <v/>
      </c>
      <c r="K145" s="76"/>
    </row>
    <row r="146" spans="1:21" ht="11.25" customHeight="1" x14ac:dyDescent="0.2">
      <c r="A146" s="71" t="s">
        <v>143</v>
      </c>
      <c r="B146" s="65">
        <v>4111</v>
      </c>
      <c r="C146" s="76" t="s">
        <v>197</v>
      </c>
      <c r="D146" s="62" t="s">
        <v>11</v>
      </c>
      <c r="E146" s="81">
        <v>43071</v>
      </c>
      <c r="F146" s="74">
        <v>0.47916666666666669</v>
      </c>
      <c r="G146" s="65" t="s">
        <v>145</v>
      </c>
      <c r="H146" s="75" t="s">
        <v>146</v>
      </c>
      <c r="I146" s="75" t="s">
        <v>147</v>
      </c>
      <c r="J146" s="114" t="str">
        <f>""</f>
        <v/>
      </c>
      <c r="K146" s="76"/>
      <c r="S146" s="64"/>
      <c r="U146" s="64"/>
    </row>
    <row r="147" spans="1:21" ht="11.25" customHeight="1" x14ac:dyDescent="0.2">
      <c r="A147" s="71" t="s">
        <v>143</v>
      </c>
      <c r="B147" s="65">
        <v>4112</v>
      </c>
      <c r="C147" s="76" t="s">
        <v>197</v>
      </c>
      <c r="D147" s="62" t="s">
        <v>11</v>
      </c>
      <c r="E147" s="81">
        <v>43071</v>
      </c>
      <c r="F147" s="74">
        <v>0.47916666666666669</v>
      </c>
      <c r="G147" s="65" t="s">
        <v>15</v>
      </c>
      <c r="H147" s="75" t="s">
        <v>16</v>
      </c>
      <c r="I147" s="75" t="s">
        <v>94</v>
      </c>
      <c r="J147" s="114" t="str">
        <f>""</f>
        <v/>
      </c>
      <c r="K147" s="76"/>
      <c r="S147" s="64"/>
      <c r="U147" s="64"/>
    </row>
    <row r="148" spans="1:21" ht="11.25" customHeight="1" x14ac:dyDescent="0.2">
      <c r="A148" s="71" t="s">
        <v>143</v>
      </c>
      <c r="B148" s="65">
        <v>4113</v>
      </c>
      <c r="C148" s="76" t="s">
        <v>197</v>
      </c>
      <c r="D148" s="62" t="s">
        <v>11</v>
      </c>
      <c r="E148" s="81">
        <v>43071</v>
      </c>
      <c r="F148" s="74">
        <v>0.54166666666666663</v>
      </c>
      <c r="G148" s="73" t="s">
        <v>87</v>
      </c>
      <c r="H148" s="75" t="s">
        <v>26</v>
      </c>
      <c r="I148" s="75" t="s">
        <v>150</v>
      </c>
      <c r="J148" s="114" t="str">
        <f>""</f>
        <v/>
      </c>
      <c r="K148" s="76"/>
      <c r="S148" s="64"/>
      <c r="U148" s="64"/>
    </row>
    <row r="149" spans="1:21" ht="11.25" customHeight="1" x14ac:dyDescent="0.2">
      <c r="A149" s="71" t="s">
        <v>143</v>
      </c>
      <c r="B149" s="65">
        <v>4114</v>
      </c>
      <c r="C149" s="76" t="s">
        <v>197</v>
      </c>
      <c r="D149" s="122" t="s">
        <v>42</v>
      </c>
      <c r="E149" s="123">
        <v>42998</v>
      </c>
      <c r="F149" s="124">
        <v>0.75</v>
      </c>
      <c r="G149" s="73" t="s">
        <v>148</v>
      </c>
      <c r="H149" s="75" t="s">
        <v>149</v>
      </c>
      <c r="I149" s="75" t="s">
        <v>103</v>
      </c>
      <c r="J149" s="86" t="s">
        <v>198</v>
      </c>
      <c r="K149" s="126" t="s">
        <v>391</v>
      </c>
      <c r="S149" s="64"/>
      <c r="U149" s="64"/>
    </row>
    <row r="150" spans="1:21" ht="11.25" customHeight="1" x14ac:dyDescent="0.2">
      <c r="A150" s="71" t="s">
        <v>143</v>
      </c>
      <c r="B150" s="65">
        <v>4115</v>
      </c>
      <c r="C150" s="76" t="s">
        <v>199</v>
      </c>
      <c r="D150" s="62" t="s">
        <v>11</v>
      </c>
      <c r="E150" s="81">
        <v>43071</v>
      </c>
      <c r="F150" s="74">
        <v>0.58333333333333337</v>
      </c>
      <c r="G150" s="73" t="s">
        <v>101</v>
      </c>
      <c r="H150" s="80" t="s">
        <v>102</v>
      </c>
      <c r="I150" s="80" t="s">
        <v>157</v>
      </c>
      <c r="J150" s="114" t="str">
        <f>""</f>
        <v/>
      </c>
      <c r="K150" s="76"/>
      <c r="M150" s="72"/>
      <c r="N150" s="72"/>
      <c r="O150" s="72"/>
      <c r="P150" s="72"/>
      <c r="Q150" s="72"/>
      <c r="R150" s="72"/>
      <c r="S150" s="64"/>
      <c r="U150" s="64"/>
    </row>
    <row r="151" spans="1:21" ht="11.25" customHeight="1" x14ac:dyDescent="0.2">
      <c r="A151" s="71" t="s">
        <v>143</v>
      </c>
      <c r="B151" s="65">
        <v>4116</v>
      </c>
      <c r="C151" s="76" t="s">
        <v>199</v>
      </c>
      <c r="D151" s="62" t="s">
        <v>11</v>
      </c>
      <c r="E151" s="81">
        <v>43071</v>
      </c>
      <c r="F151" s="124">
        <v>0.45833333333333331</v>
      </c>
      <c r="G151" s="73" t="s">
        <v>27</v>
      </c>
      <c r="H151" s="80" t="s">
        <v>23</v>
      </c>
      <c r="I151" s="80" t="s">
        <v>156</v>
      </c>
      <c r="J151" s="126" t="s">
        <v>371</v>
      </c>
      <c r="K151" s="76"/>
      <c r="M151" s="72"/>
      <c r="N151" s="72"/>
      <c r="O151" s="72"/>
      <c r="P151" s="72"/>
      <c r="Q151" s="72"/>
      <c r="R151" s="72"/>
      <c r="S151" s="64"/>
      <c r="U151" s="64"/>
    </row>
    <row r="152" spans="1:21" ht="11.25" customHeight="1" x14ac:dyDescent="0.2">
      <c r="A152" s="71" t="s">
        <v>143</v>
      </c>
      <c r="B152" s="65">
        <v>4117</v>
      </c>
      <c r="C152" s="76" t="s">
        <v>199</v>
      </c>
      <c r="D152" s="62" t="s">
        <v>11</v>
      </c>
      <c r="E152" s="81">
        <v>43071</v>
      </c>
      <c r="F152" s="124">
        <v>0.66666666666666663</v>
      </c>
      <c r="G152" s="73" t="s">
        <v>84</v>
      </c>
      <c r="H152" s="80" t="s">
        <v>155</v>
      </c>
      <c r="I152" s="80" t="s">
        <v>154</v>
      </c>
      <c r="J152" s="126" t="s">
        <v>392</v>
      </c>
      <c r="K152" s="76"/>
      <c r="M152" s="72"/>
      <c r="N152" s="72"/>
      <c r="O152" s="72"/>
      <c r="P152" s="72"/>
      <c r="Q152" s="72"/>
      <c r="R152" s="72"/>
      <c r="S152" s="64"/>
      <c r="U152" s="64"/>
    </row>
    <row r="153" spans="1:21" ht="11.25" customHeight="1" x14ac:dyDescent="0.2">
      <c r="A153" s="71" t="s">
        <v>143</v>
      </c>
      <c r="B153" s="65">
        <v>4118</v>
      </c>
      <c r="C153" s="76" t="s">
        <v>199</v>
      </c>
      <c r="D153" s="62" t="s">
        <v>11</v>
      </c>
      <c r="E153" s="81">
        <v>43071</v>
      </c>
      <c r="F153" s="74">
        <v>0.58333333333333337</v>
      </c>
      <c r="G153" s="81" t="s">
        <v>152</v>
      </c>
      <c r="H153" s="80" t="s">
        <v>153</v>
      </c>
      <c r="I153" s="80" t="s">
        <v>17</v>
      </c>
      <c r="J153" s="114" t="str">
        <f>""</f>
        <v/>
      </c>
      <c r="K153" s="76"/>
      <c r="M153" s="72"/>
      <c r="N153" s="72"/>
      <c r="O153" s="72"/>
      <c r="P153" s="72"/>
      <c r="Q153" s="72"/>
      <c r="R153" s="72"/>
      <c r="S153" s="64"/>
      <c r="U153" s="64"/>
    </row>
    <row r="154" spans="1:21" ht="11.25" customHeight="1" x14ac:dyDescent="0.2">
      <c r="A154" s="62"/>
      <c r="B154" s="62"/>
      <c r="C154" s="72"/>
      <c r="D154" s="62"/>
      <c r="E154" s="81"/>
      <c r="F154" s="74"/>
      <c r="G154" s="81"/>
      <c r="H154" s="81"/>
      <c r="I154" s="81"/>
      <c r="J154" s="114" t="str">
        <f>""</f>
        <v/>
      </c>
      <c r="K154" s="76"/>
    </row>
    <row r="155" spans="1:21" ht="11.25" customHeight="1" x14ac:dyDescent="0.2">
      <c r="A155" s="71" t="s">
        <v>143</v>
      </c>
      <c r="B155" s="65">
        <v>4119</v>
      </c>
      <c r="C155" s="76" t="s">
        <v>200</v>
      </c>
      <c r="D155" s="62" t="s">
        <v>11</v>
      </c>
      <c r="E155" s="81">
        <v>43155</v>
      </c>
      <c r="F155" s="74">
        <v>0.625</v>
      </c>
      <c r="G155" s="81" t="s">
        <v>115</v>
      </c>
      <c r="H155" s="75" t="s">
        <v>103</v>
      </c>
      <c r="I155" s="75" t="s">
        <v>146</v>
      </c>
      <c r="J155" s="114" t="str">
        <f>""</f>
        <v/>
      </c>
      <c r="K155" s="76"/>
    </row>
    <row r="156" spans="1:21" ht="11.25" customHeight="1" x14ac:dyDescent="0.2">
      <c r="A156" s="71" t="s">
        <v>143</v>
      </c>
      <c r="B156" s="65">
        <v>4120</v>
      </c>
      <c r="C156" s="76" t="s">
        <v>200</v>
      </c>
      <c r="D156" s="84" t="s">
        <v>21</v>
      </c>
      <c r="E156" s="85">
        <v>43023</v>
      </c>
      <c r="F156" s="124">
        <v>0.45833333333333331</v>
      </c>
      <c r="G156" s="81" t="s">
        <v>163</v>
      </c>
      <c r="H156" s="75" t="s">
        <v>150</v>
      </c>
      <c r="I156" s="75" t="s">
        <v>16</v>
      </c>
      <c r="J156" s="87" t="s">
        <v>167</v>
      </c>
      <c r="K156" s="126" t="s">
        <v>328</v>
      </c>
    </row>
    <row r="157" spans="1:21" ht="11.25" customHeight="1" x14ac:dyDescent="0.2">
      <c r="A157" s="71" t="s">
        <v>143</v>
      </c>
      <c r="B157" s="65">
        <v>4121</v>
      </c>
      <c r="C157" s="76" t="s">
        <v>200</v>
      </c>
      <c r="D157" s="62" t="s">
        <v>11</v>
      </c>
      <c r="E157" s="81">
        <v>43155</v>
      </c>
      <c r="F157" s="74">
        <v>0.58333333333333337</v>
      </c>
      <c r="G157" s="81" t="s">
        <v>18</v>
      </c>
      <c r="H157" s="75" t="s">
        <v>94</v>
      </c>
      <c r="I157" s="75" t="s">
        <v>26</v>
      </c>
      <c r="J157" s="114" t="str">
        <f>""</f>
        <v/>
      </c>
      <c r="K157" s="76"/>
    </row>
    <row r="158" spans="1:21" ht="11.25" customHeight="1" x14ac:dyDescent="0.2">
      <c r="A158" s="71" t="s">
        <v>143</v>
      </c>
      <c r="B158" s="65">
        <v>4122</v>
      </c>
      <c r="C158" s="76" t="s">
        <v>200</v>
      </c>
      <c r="D158" s="62" t="s">
        <v>11</v>
      </c>
      <c r="E158" s="81">
        <v>43155</v>
      </c>
      <c r="F158" s="124">
        <v>0.58333333333333337</v>
      </c>
      <c r="G158" s="81" t="s">
        <v>113</v>
      </c>
      <c r="H158" s="75" t="s">
        <v>147</v>
      </c>
      <c r="I158" s="75" t="s">
        <v>149</v>
      </c>
      <c r="J158" s="126" t="s">
        <v>366</v>
      </c>
      <c r="K158" s="76"/>
    </row>
    <row r="159" spans="1:21" ht="11.25" customHeight="1" x14ac:dyDescent="0.2">
      <c r="A159" s="71" t="s">
        <v>143</v>
      </c>
      <c r="B159" s="65">
        <v>4123</v>
      </c>
      <c r="C159" s="76" t="s">
        <v>201</v>
      </c>
      <c r="D159" s="84" t="s">
        <v>21</v>
      </c>
      <c r="E159" s="85">
        <v>43002</v>
      </c>
      <c r="F159" s="74">
        <v>0.45833333333333331</v>
      </c>
      <c r="G159" s="81" t="s">
        <v>29</v>
      </c>
      <c r="H159" s="80" t="s">
        <v>17</v>
      </c>
      <c r="I159" s="80" t="s">
        <v>155</v>
      </c>
      <c r="J159" s="87" t="s">
        <v>167</v>
      </c>
      <c r="K159" s="76"/>
      <c r="M159" s="72"/>
      <c r="N159" s="72"/>
      <c r="O159" s="72"/>
      <c r="P159" s="72"/>
      <c r="Q159" s="72"/>
      <c r="R159" s="72"/>
    </row>
    <row r="160" spans="1:21" ht="11.25" customHeight="1" x14ac:dyDescent="0.2">
      <c r="A160" s="71" t="s">
        <v>143</v>
      </c>
      <c r="B160" s="65">
        <v>4124</v>
      </c>
      <c r="C160" s="76" t="s">
        <v>201</v>
      </c>
      <c r="D160" s="62" t="s">
        <v>11</v>
      </c>
      <c r="E160" s="81">
        <v>43155</v>
      </c>
      <c r="F160" s="74">
        <v>0.58333333333333337</v>
      </c>
      <c r="G160" s="81" t="s">
        <v>105</v>
      </c>
      <c r="H160" s="80" t="s">
        <v>154</v>
      </c>
      <c r="I160" s="80" t="s">
        <v>23</v>
      </c>
      <c r="J160" s="114" t="str">
        <f>""</f>
        <v/>
      </c>
      <c r="K160" s="76"/>
      <c r="M160" s="72"/>
      <c r="N160" s="72"/>
      <c r="O160" s="72"/>
      <c r="P160" s="72"/>
      <c r="Q160" s="72"/>
      <c r="R160" s="72"/>
    </row>
    <row r="161" spans="1:24" ht="11.25" customHeight="1" x14ac:dyDescent="0.2">
      <c r="A161" s="71" t="s">
        <v>143</v>
      </c>
      <c r="B161" s="65">
        <v>4125</v>
      </c>
      <c r="C161" s="76" t="s">
        <v>201</v>
      </c>
      <c r="D161" s="62" t="s">
        <v>11</v>
      </c>
      <c r="E161" s="81">
        <v>43155</v>
      </c>
      <c r="F161" s="74">
        <v>0.625</v>
      </c>
      <c r="G161" s="81" t="s">
        <v>160</v>
      </c>
      <c r="H161" s="80" t="s">
        <v>156</v>
      </c>
      <c r="I161" s="80" t="s">
        <v>102</v>
      </c>
      <c r="J161" s="114" t="str">
        <f>""</f>
        <v/>
      </c>
      <c r="K161" s="76"/>
      <c r="M161" s="72"/>
      <c r="N161" s="72"/>
      <c r="O161" s="72"/>
      <c r="P161" s="72"/>
      <c r="Q161" s="72"/>
      <c r="R161" s="72"/>
    </row>
    <row r="162" spans="1:24" ht="11.25" customHeight="1" x14ac:dyDescent="0.2">
      <c r="A162" s="71" t="s">
        <v>143</v>
      </c>
      <c r="B162" s="65">
        <v>4126</v>
      </c>
      <c r="C162" s="76" t="s">
        <v>201</v>
      </c>
      <c r="D162" s="62" t="s">
        <v>11</v>
      </c>
      <c r="E162" s="81">
        <v>43155</v>
      </c>
      <c r="F162" s="124">
        <v>0.45833333333333331</v>
      </c>
      <c r="G162" s="81" t="s">
        <v>159</v>
      </c>
      <c r="H162" s="80" t="s">
        <v>157</v>
      </c>
      <c r="I162" s="80" t="s">
        <v>12</v>
      </c>
      <c r="J162" s="126" t="s">
        <v>361</v>
      </c>
      <c r="K162" s="76"/>
      <c r="M162" s="72"/>
      <c r="N162" s="72"/>
      <c r="O162" s="72"/>
      <c r="P162" s="72"/>
      <c r="Q162" s="72"/>
      <c r="R162" s="72"/>
    </row>
    <row r="163" spans="1:24" ht="11.25" customHeight="1" x14ac:dyDescent="0.2">
      <c r="A163" s="62"/>
      <c r="B163" s="62"/>
      <c r="C163" s="72"/>
      <c r="D163" s="62"/>
      <c r="E163" s="81"/>
      <c r="F163" s="74"/>
      <c r="G163" s="81"/>
      <c r="H163" s="81"/>
      <c r="I163" s="81"/>
      <c r="J163" s="114" t="str">
        <f>""</f>
        <v/>
      </c>
      <c r="K163" s="76"/>
    </row>
    <row r="164" spans="1:24" ht="11.25" customHeight="1" x14ac:dyDescent="0.2">
      <c r="A164" s="71" t="s">
        <v>143</v>
      </c>
      <c r="B164" s="65">
        <v>4189</v>
      </c>
      <c r="C164" s="72" t="s">
        <v>202</v>
      </c>
      <c r="D164" s="62" t="s">
        <v>11</v>
      </c>
      <c r="E164" s="81">
        <v>43162</v>
      </c>
      <c r="F164" s="74">
        <v>0.66666666666666663</v>
      </c>
      <c r="G164" s="65" t="s">
        <v>15</v>
      </c>
      <c r="H164" s="75" t="s">
        <v>16</v>
      </c>
      <c r="I164" s="80" t="s">
        <v>154</v>
      </c>
      <c r="J164" s="114" t="str">
        <f>""</f>
        <v/>
      </c>
      <c r="K164" s="76"/>
      <c r="W164" s="64"/>
      <c r="X164" s="64"/>
    </row>
    <row r="165" spans="1:24" ht="11.25" customHeight="1" x14ac:dyDescent="0.2">
      <c r="A165" s="71" t="s">
        <v>143</v>
      </c>
      <c r="B165" s="65">
        <v>4190</v>
      </c>
      <c r="C165" s="72" t="s">
        <v>202</v>
      </c>
      <c r="D165" s="62" t="s">
        <v>11</v>
      </c>
      <c r="E165" s="81">
        <v>43162</v>
      </c>
      <c r="F165" s="74">
        <v>0.66666666666666663</v>
      </c>
      <c r="G165" s="65" t="s">
        <v>145</v>
      </c>
      <c r="H165" s="75" t="s">
        <v>146</v>
      </c>
      <c r="I165" s="80" t="s">
        <v>17</v>
      </c>
      <c r="J165" s="114" t="str">
        <f>""</f>
        <v/>
      </c>
      <c r="K165" s="76"/>
    </row>
    <row r="166" spans="1:24" ht="11.25" customHeight="1" x14ac:dyDescent="0.2">
      <c r="A166" s="71" t="s">
        <v>143</v>
      </c>
      <c r="B166" s="65">
        <v>4191</v>
      </c>
      <c r="C166" s="72" t="s">
        <v>202</v>
      </c>
      <c r="D166" s="62" t="s">
        <v>11</v>
      </c>
      <c r="E166" s="81">
        <v>43162</v>
      </c>
      <c r="F166" s="74">
        <v>0.66666666666666663</v>
      </c>
      <c r="G166" s="81" t="s">
        <v>18</v>
      </c>
      <c r="H166" s="75" t="s">
        <v>94</v>
      </c>
      <c r="I166" s="80" t="s">
        <v>156</v>
      </c>
      <c r="J166" s="114" t="str">
        <f>""</f>
        <v/>
      </c>
      <c r="K166" s="76"/>
    </row>
    <row r="167" spans="1:24" ht="11.25" customHeight="1" x14ac:dyDescent="0.2">
      <c r="A167" s="71" t="s">
        <v>143</v>
      </c>
      <c r="B167" s="65">
        <v>4192</v>
      </c>
      <c r="C167" s="72" t="s">
        <v>202</v>
      </c>
      <c r="D167" s="62" t="s">
        <v>11</v>
      </c>
      <c r="E167" s="81">
        <v>43162</v>
      </c>
      <c r="F167" s="74">
        <v>0.66666666666666663</v>
      </c>
      <c r="G167" s="81" t="s">
        <v>113</v>
      </c>
      <c r="H167" s="75" t="s">
        <v>147</v>
      </c>
      <c r="I167" s="80" t="s">
        <v>153</v>
      </c>
      <c r="J167" s="114" t="str">
        <f>""</f>
        <v/>
      </c>
      <c r="K167" s="76"/>
    </row>
    <row r="168" spans="1:24" ht="11.25" customHeight="1" x14ac:dyDescent="0.2">
      <c r="A168" s="71" t="s">
        <v>143</v>
      </c>
      <c r="B168" s="65">
        <v>4193</v>
      </c>
      <c r="C168" s="72" t="s">
        <v>202</v>
      </c>
      <c r="D168" s="122" t="s">
        <v>114</v>
      </c>
      <c r="E168" s="123">
        <v>43006</v>
      </c>
      <c r="F168" s="124">
        <v>0.54166666666666663</v>
      </c>
      <c r="G168" s="81" t="s">
        <v>148</v>
      </c>
      <c r="H168" s="75" t="s">
        <v>149</v>
      </c>
      <c r="I168" s="80" t="s">
        <v>23</v>
      </c>
      <c r="J168" s="127" t="s">
        <v>203</v>
      </c>
      <c r="K168" s="126" t="s">
        <v>393</v>
      </c>
    </row>
    <row r="169" spans="1:24" ht="11.25" customHeight="1" x14ac:dyDescent="0.2">
      <c r="A169" s="71" t="s">
        <v>143</v>
      </c>
      <c r="B169" s="65">
        <v>4194</v>
      </c>
      <c r="C169" s="72" t="s">
        <v>202</v>
      </c>
      <c r="D169" s="62" t="s">
        <v>11</v>
      </c>
      <c r="E169" s="81">
        <v>43162</v>
      </c>
      <c r="F169" s="124">
        <v>0.54166666666666663</v>
      </c>
      <c r="G169" s="73" t="s">
        <v>87</v>
      </c>
      <c r="H169" s="75" t="s">
        <v>26</v>
      </c>
      <c r="I169" s="80" t="s">
        <v>12</v>
      </c>
      <c r="J169" s="126" t="s">
        <v>394</v>
      </c>
      <c r="K169" s="76"/>
    </row>
    <row r="170" spans="1:24" ht="11.25" customHeight="1" x14ac:dyDescent="0.2">
      <c r="A170" s="71" t="s">
        <v>143</v>
      </c>
      <c r="B170" s="65">
        <v>4195</v>
      </c>
      <c r="C170" s="72" t="s">
        <v>202</v>
      </c>
      <c r="D170" s="62" t="s">
        <v>11</v>
      </c>
      <c r="E170" s="81">
        <v>43162</v>
      </c>
      <c r="F170" s="74">
        <v>0.625</v>
      </c>
      <c r="G170" s="81" t="s">
        <v>115</v>
      </c>
      <c r="H170" s="75" t="s">
        <v>103</v>
      </c>
      <c r="I170" s="80" t="s">
        <v>157</v>
      </c>
      <c r="J170" s="114" t="str">
        <f>""</f>
        <v/>
      </c>
      <c r="K170" s="76"/>
    </row>
    <row r="171" spans="1:24" ht="11.25" customHeight="1" x14ac:dyDescent="0.2">
      <c r="A171" s="71" t="s">
        <v>143</v>
      </c>
      <c r="B171" s="65">
        <v>4196</v>
      </c>
      <c r="C171" s="72" t="s">
        <v>202</v>
      </c>
      <c r="D171" s="62" t="s">
        <v>11</v>
      </c>
      <c r="E171" s="81">
        <v>43162</v>
      </c>
      <c r="F171" s="74">
        <v>0.625</v>
      </c>
      <c r="G171" s="81" t="s">
        <v>163</v>
      </c>
      <c r="H171" s="75" t="s">
        <v>150</v>
      </c>
      <c r="I171" s="80" t="s">
        <v>102</v>
      </c>
      <c r="J171" s="114" t="str">
        <f>""</f>
        <v/>
      </c>
      <c r="K171" s="76"/>
    </row>
    <row r="172" spans="1:24" ht="11.25" customHeight="1" x14ac:dyDescent="0.2">
      <c r="A172" s="62"/>
      <c r="B172" s="62"/>
      <c r="C172" s="72"/>
      <c r="D172" s="62"/>
      <c r="E172" s="81"/>
      <c r="F172" s="74"/>
      <c r="G172" s="81"/>
      <c r="H172" s="81"/>
      <c r="I172" s="81"/>
      <c r="J172" s="114" t="str">
        <f>""</f>
        <v/>
      </c>
      <c r="K172" s="76"/>
    </row>
    <row r="173" spans="1:24" ht="11.25" customHeight="1" x14ac:dyDescent="0.2">
      <c r="A173" s="71" t="s">
        <v>143</v>
      </c>
      <c r="B173" s="65">
        <v>4197</v>
      </c>
      <c r="C173" s="72" t="s">
        <v>204</v>
      </c>
      <c r="D173" s="82" t="s">
        <v>21</v>
      </c>
      <c r="E173" s="83">
        <v>43163</v>
      </c>
      <c r="F173" s="74">
        <v>0.45833333333333331</v>
      </c>
      <c r="G173" s="65" t="s">
        <v>15</v>
      </c>
      <c r="H173" s="75" t="s">
        <v>16</v>
      </c>
      <c r="I173" s="80" t="s">
        <v>17</v>
      </c>
      <c r="J173" s="114" t="str">
        <f>""</f>
        <v/>
      </c>
      <c r="K173" s="76"/>
    </row>
    <row r="174" spans="1:24" ht="11.25" customHeight="1" x14ac:dyDescent="0.2">
      <c r="A174" s="71" t="s">
        <v>143</v>
      </c>
      <c r="B174" s="65">
        <v>4198</v>
      </c>
      <c r="C174" s="72" t="s">
        <v>204</v>
      </c>
      <c r="D174" s="82" t="s">
        <v>21</v>
      </c>
      <c r="E174" s="83">
        <v>43163</v>
      </c>
      <c r="F174" s="74">
        <v>0.45833333333333331</v>
      </c>
      <c r="G174" s="65" t="s">
        <v>145</v>
      </c>
      <c r="H174" s="75" t="s">
        <v>146</v>
      </c>
      <c r="I174" s="80" t="s">
        <v>154</v>
      </c>
      <c r="J174" s="114" t="str">
        <f>""</f>
        <v/>
      </c>
      <c r="K174" s="76"/>
    </row>
    <row r="175" spans="1:24" ht="11.25" customHeight="1" x14ac:dyDescent="0.2">
      <c r="A175" s="71" t="s">
        <v>143</v>
      </c>
      <c r="B175" s="65">
        <v>4199</v>
      </c>
      <c r="C175" s="72" t="s">
        <v>204</v>
      </c>
      <c r="D175" s="82" t="s">
        <v>21</v>
      </c>
      <c r="E175" s="83">
        <v>43163</v>
      </c>
      <c r="F175" s="74">
        <v>0.47916666666666669</v>
      </c>
      <c r="G175" s="81" t="s">
        <v>18</v>
      </c>
      <c r="H175" s="75" t="s">
        <v>94</v>
      </c>
      <c r="I175" s="80" t="s">
        <v>153</v>
      </c>
      <c r="J175" s="114" t="str">
        <f>""</f>
        <v/>
      </c>
      <c r="K175" s="76"/>
    </row>
    <row r="176" spans="1:24" ht="11.25" customHeight="1" x14ac:dyDescent="0.2">
      <c r="A176" s="71" t="s">
        <v>143</v>
      </c>
      <c r="B176" s="65">
        <v>4200</v>
      </c>
      <c r="C176" s="72" t="s">
        <v>204</v>
      </c>
      <c r="D176" s="82" t="s">
        <v>21</v>
      </c>
      <c r="E176" s="83">
        <v>43163</v>
      </c>
      <c r="F176" s="74">
        <v>0.45833333333333331</v>
      </c>
      <c r="G176" s="81" t="s">
        <v>113</v>
      </c>
      <c r="H176" s="75" t="s">
        <v>147</v>
      </c>
      <c r="I176" s="80" t="s">
        <v>156</v>
      </c>
      <c r="J176" s="114" t="str">
        <f>""</f>
        <v/>
      </c>
    </row>
    <row r="177" spans="1:24" ht="11.25" customHeight="1" x14ac:dyDescent="0.2">
      <c r="A177" s="71" t="s">
        <v>143</v>
      </c>
      <c r="B177" s="65">
        <v>4201</v>
      </c>
      <c r="C177" s="72" t="s">
        <v>204</v>
      </c>
      <c r="D177" s="122" t="s">
        <v>11</v>
      </c>
      <c r="E177" s="123">
        <v>43001</v>
      </c>
      <c r="F177" s="124">
        <v>0.60416666666666663</v>
      </c>
      <c r="G177" s="81" t="s">
        <v>148</v>
      </c>
      <c r="H177" s="75" t="s">
        <v>149</v>
      </c>
      <c r="I177" s="80" t="s">
        <v>12</v>
      </c>
      <c r="J177" s="127" t="s">
        <v>203</v>
      </c>
      <c r="K177" s="126" t="s">
        <v>395</v>
      </c>
    </row>
    <row r="178" spans="1:24" ht="11.25" customHeight="1" x14ac:dyDescent="0.2">
      <c r="A178" s="71" t="s">
        <v>143</v>
      </c>
      <c r="B178" s="65">
        <v>4202</v>
      </c>
      <c r="C178" s="72" t="s">
        <v>204</v>
      </c>
      <c r="D178" s="82" t="s">
        <v>21</v>
      </c>
      <c r="E178" s="83">
        <v>43163</v>
      </c>
      <c r="F178" s="74">
        <v>0.45833333333333331</v>
      </c>
      <c r="G178" s="73" t="s">
        <v>87</v>
      </c>
      <c r="H178" s="75" t="s">
        <v>26</v>
      </c>
      <c r="I178" s="80" t="s">
        <v>23</v>
      </c>
      <c r="J178" s="114" t="str">
        <f>""</f>
        <v/>
      </c>
      <c r="K178" s="76"/>
      <c r="W178" s="64"/>
      <c r="X178" s="64"/>
    </row>
    <row r="179" spans="1:24" ht="11.25" customHeight="1" x14ac:dyDescent="0.2">
      <c r="A179" s="71" t="s">
        <v>143</v>
      </c>
      <c r="B179" s="65">
        <v>4203</v>
      </c>
      <c r="C179" s="72" t="s">
        <v>204</v>
      </c>
      <c r="D179" s="82" t="s">
        <v>21</v>
      </c>
      <c r="E179" s="83">
        <v>43163</v>
      </c>
      <c r="F179" s="74">
        <v>0.45833333333333331</v>
      </c>
      <c r="G179" s="81" t="s">
        <v>115</v>
      </c>
      <c r="H179" s="75" t="s">
        <v>103</v>
      </c>
      <c r="I179" s="80" t="s">
        <v>102</v>
      </c>
      <c r="J179" s="114" t="str">
        <f>""</f>
        <v/>
      </c>
      <c r="K179" s="76"/>
      <c r="W179" s="64"/>
      <c r="X179" s="64"/>
    </row>
    <row r="180" spans="1:24" ht="11.25" customHeight="1" x14ac:dyDescent="0.2">
      <c r="A180" s="71" t="s">
        <v>143</v>
      </c>
      <c r="B180" s="65">
        <v>4204</v>
      </c>
      <c r="C180" s="72" t="s">
        <v>204</v>
      </c>
      <c r="D180" s="82" t="s">
        <v>21</v>
      </c>
      <c r="E180" s="83">
        <v>43163</v>
      </c>
      <c r="F180" s="74">
        <v>0.47916666666666669</v>
      </c>
      <c r="G180" s="81" t="s">
        <v>163</v>
      </c>
      <c r="H180" s="75" t="s">
        <v>150</v>
      </c>
      <c r="I180" s="80" t="s">
        <v>157</v>
      </c>
      <c r="J180" s="114" t="str">
        <f>""</f>
        <v/>
      </c>
      <c r="K180" s="76"/>
      <c r="W180" s="64"/>
      <c r="X180" s="64"/>
    </row>
    <row r="181" spans="1:24" ht="11.25" customHeight="1" x14ac:dyDescent="0.2">
      <c r="A181" s="62"/>
      <c r="B181" s="62"/>
      <c r="C181" s="72"/>
      <c r="D181" s="62"/>
      <c r="E181" s="81"/>
      <c r="F181" s="74"/>
      <c r="G181" s="81"/>
      <c r="H181" s="81"/>
      <c r="I181" s="81"/>
      <c r="J181" s="114" t="str">
        <f>""</f>
        <v/>
      </c>
      <c r="K181" s="76"/>
      <c r="W181" s="64"/>
      <c r="X181" s="64"/>
    </row>
    <row r="182" spans="1:24" ht="11.25" customHeight="1" x14ac:dyDescent="0.2">
      <c r="A182" s="71" t="s">
        <v>143</v>
      </c>
      <c r="B182" s="65">
        <v>4127</v>
      </c>
      <c r="C182" s="76" t="s">
        <v>205</v>
      </c>
      <c r="D182" s="62" t="s">
        <v>11</v>
      </c>
      <c r="E182" s="81">
        <v>43169</v>
      </c>
      <c r="F182" s="74">
        <v>0.66666666666666663</v>
      </c>
      <c r="G182" s="65" t="s">
        <v>145</v>
      </c>
      <c r="H182" s="75" t="s">
        <v>146</v>
      </c>
      <c r="I182" s="75" t="s">
        <v>150</v>
      </c>
      <c r="J182" s="114" t="str">
        <f>""</f>
        <v/>
      </c>
      <c r="K182" s="76"/>
    </row>
    <row r="183" spans="1:24" ht="11.25" customHeight="1" x14ac:dyDescent="0.2">
      <c r="A183" s="71" t="s">
        <v>143</v>
      </c>
      <c r="B183" s="65">
        <v>4128</v>
      </c>
      <c r="C183" s="76" t="s">
        <v>205</v>
      </c>
      <c r="D183" s="122" t="s">
        <v>24</v>
      </c>
      <c r="E183" s="123">
        <v>43168</v>
      </c>
      <c r="F183" s="124">
        <v>0.75</v>
      </c>
      <c r="G183" s="65" t="s">
        <v>15</v>
      </c>
      <c r="H183" s="75" t="s">
        <v>16</v>
      </c>
      <c r="I183" s="75" t="s">
        <v>103</v>
      </c>
      <c r="J183" s="126" t="s">
        <v>396</v>
      </c>
      <c r="K183" s="76"/>
    </row>
    <row r="184" spans="1:24" ht="11.25" customHeight="1" x14ac:dyDescent="0.2">
      <c r="A184" s="71" t="s">
        <v>143</v>
      </c>
      <c r="B184" s="65">
        <v>4129</v>
      </c>
      <c r="C184" s="76" t="s">
        <v>205</v>
      </c>
      <c r="D184" s="62" t="s">
        <v>11</v>
      </c>
      <c r="E184" s="81">
        <v>43169</v>
      </c>
      <c r="F184" s="74">
        <v>0.54166666666666663</v>
      </c>
      <c r="G184" s="73" t="s">
        <v>87</v>
      </c>
      <c r="H184" s="75" t="s">
        <v>26</v>
      </c>
      <c r="I184" s="75" t="s">
        <v>147</v>
      </c>
      <c r="J184" s="114" t="str">
        <f>""</f>
        <v/>
      </c>
      <c r="K184" s="76"/>
    </row>
    <row r="185" spans="1:24" ht="11.25" customHeight="1" x14ac:dyDescent="0.2">
      <c r="A185" s="71" t="s">
        <v>143</v>
      </c>
      <c r="B185" s="65">
        <v>4130</v>
      </c>
      <c r="C185" s="76" t="s">
        <v>205</v>
      </c>
      <c r="D185" s="84" t="s">
        <v>11</v>
      </c>
      <c r="E185" s="85">
        <v>43022</v>
      </c>
      <c r="F185" s="74">
        <v>0.47916666666666669</v>
      </c>
      <c r="G185" s="73" t="s">
        <v>148</v>
      </c>
      <c r="H185" s="75" t="s">
        <v>149</v>
      </c>
      <c r="I185" s="75" t="s">
        <v>94</v>
      </c>
      <c r="J185" s="89" t="s">
        <v>206</v>
      </c>
      <c r="K185" s="76"/>
    </row>
    <row r="186" spans="1:24" ht="11.25" customHeight="1" x14ac:dyDescent="0.2">
      <c r="A186" s="71" t="s">
        <v>143</v>
      </c>
      <c r="B186" s="65">
        <v>4131</v>
      </c>
      <c r="C186" s="76" t="s">
        <v>207</v>
      </c>
      <c r="D186" s="62" t="s">
        <v>11</v>
      </c>
      <c r="E186" s="81">
        <v>43169</v>
      </c>
      <c r="F186" s="74">
        <v>0.54166666666666663</v>
      </c>
      <c r="G186" s="81" t="s">
        <v>85</v>
      </c>
      <c r="H186" s="80" t="s">
        <v>12</v>
      </c>
      <c r="I186" s="80" t="s">
        <v>156</v>
      </c>
      <c r="J186" s="114" t="str">
        <f>""</f>
        <v/>
      </c>
      <c r="K186" s="76"/>
    </row>
    <row r="187" spans="1:24" ht="11.25" customHeight="1" x14ac:dyDescent="0.2">
      <c r="A187" s="71" t="s">
        <v>143</v>
      </c>
      <c r="B187" s="65">
        <v>4132</v>
      </c>
      <c r="C187" s="76" t="s">
        <v>207</v>
      </c>
      <c r="D187" s="62" t="s">
        <v>11</v>
      </c>
      <c r="E187" s="81">
        <v>43169</v>
      </c>
      <c r="F187" s="124">
        <v>0.54166666666666663</v>
      </c>
      <c r="G187" s="73" t="s">
        <v>101</v>
      </c>
      <c r="H187" s="80" t="s">
        <v>102</v>
      </c>
      <c r="I187" s="80" t="s">
        <v>154</v>
      </c>
      <c r="J187" s="126" t="s">
        <v>397</v>
      </c>
      <c r="K187" s="76"/>
    </row>
    <row r="188" spans="1:24" ht="11.25" customHeight="1" x14ac:dyDescent="0.2">
      <c r="A188" s="71" t="s">
        <v>143</v>
      </c>
      <c r="B188" s="65">
        <v>4133</v>
      </c>
      <c r="C188" s="76" t="s">
        <v>207</v>
      </c>
      <c r="D188" s="62" t="s">
        <v>11</v>
      </c>
      <c r="E188" s="81">
        <v>43169</v>
      </c>
      <c r="F188" s="74">
        <v>0.5</v>
      </c>
      <c r="G188" s="73" t="s">
        <v>27</v>
      </c>
      <c r="H188" s="80" t="s">
        <v>23</v>
      </c>
      <c r="I188" s="80" t="s">
        <v>17</v>
      </c>
      <c r="J188" s="114" t="str">
        <f>""</f>
        <v/>
      </c>
      <c r="K188" s="76"/>
    </row>
    <row r="189" spans="1:24" ht="11.25" customHeight="1" x14ac:dyDescent="0.2">
      <c r="A189" s="71" t="s">
        <v>143</v>
      </c>
      <c r="B189" s="65">
        <v>4134</v>
      </c>
      <c r="C189" s="76" t="s">
        <v>207</v>
      </c>
      <c r="D189" s="62" t="s">
        <v>11</v>
      </c>
      <c r="E189" s="81">
        <v>43169</v>
      </c>
      <c r="F189" s="74">
        <v>0.5625</v>
      </c>
      <c r="G189" s="73" t="s">
        <v>84</v>
      </c>
      <c r="H189" s="80" t="s">
        <v>155</v>
      </c>
      <c r="I189" s="80" t="s">
        <v>153</v>
      </c>
      <c r="J189" s="114" t="str">
        <f>""</f>
        <v/>
      </c>
      <c r="K189" s="76"/>
    </row>
    <row r="190" spans="1:24" ht="11.25" customHeight="1" x14ac:dyDescent="0.2">
      <c r="A190" s="62"/>
      <c r="B190" s="62"/>
      <c r="C190" s="72"/>
      <c r="D190" s="62"/>
      <c r="E190" s="81"/>
      <c r="F190" s="74"/>
      <c r="G190" s="81"/>
      <c r="H190" s="81"/>
      <c r="I190" s="81"/>
      <c r="J190" s="114" t="str">
        <f>""</f>
        <v/>
      </c>
      <c r="K190" s="76"/>
    </row>
    <row r="191" spans="1:24" ht="11.25" customHeight="1" x14ac:dyDescent="0.2">
      <c r="A191" s="71" t="s">
        <v>143</v>
      </c>
      <c r="B191" s="65">
        <v>4167</v>
      </c>
      <c r="C191" s="76" t="s">
        <v>208</v>
      </c>
      <c r="D191" s="62" t="s">
        <v>11</v>
      </c>
      <c r="E191" s="81">
        <v>43176</v>
      </c>
      <c r="F191" s="74">
        <v>0.54166666666666663</v>
      </c>
      <c r="G191" s="73" t="s">
        <v>87</v>
      </c>
      <c r="H191" s="75" t="s">
        <v>26</v>
      </c>
      <c r="I191" s="75" t="s">
        <v>149</v>
      </c>
      <c r="J191" s="114" t="str">
        <f>""</f>
        <v/>
      </c>
      <c r="K191" s="76"/>
    </row>
    <row r="192" spans="1:24" ht="11.25" customHeight="1" x14ac:dyDescent="0.2">
      <c r="A192" s="71" t="s">
        <v>143</v>
      </c>
      <c r="B192" s="65">
        <v>4168</v>
      </c>
      <c r="C192" s="76" t="s">
        <v>208</v>
      </c>
      <c r="D192" s="62" t="s">
        <v>11</v>
      </c>
      <c r="E192" s="81">
        <v>43176</v>
      </c>
      <c r="F192" s="124">
        <v>0.70833333333333337</v>
      </c>
      <c r="G192" s="81" t="s">
        <v>115</v>
      </c>
      <c r="H192" s="75" t="s">
        <v>103</v>
      </c>
      <c r="I192" s="75" t="s">
        <v>150</v>
      </c>
      <c r="J192" s="126" t="s">
        <v>398</v>
      </c>
      <c r="K192" s="76"/>
    </row>
    <row r="193" spans="1:17" ht="11.25" customHeight="1" x14ac:dyDescent="0.2">
      <c r="A193" s="71" t="s">
        <v>143</v>
      </c>
      <c r="B193" s="65">
        <v>4139</v>
      </c>
      <c r="C193" s="76" t="s">
        <v>209</v>
      </c>
      <c r="D193" s="62" t="s">
        <v>11</v>
      </c>
      <c r="E193" s="81">
        <v>43176</v>
      </c>
      <c r="F193" s="74">
        <v>0.58333333333333337</v>
      </c>
      <c r="G193" s="73" t="s">
        <v>152</v>
      </c>
      <c r="H193" s="80" t="s">
        <v>153</v>
      </c>
      <c r="I193" s="80" t="s">
        <v>23</v>
      </c>
      <c r="J193" s="114" t="str">
        <f>""</f>
        <v/>
      </c>
    </row>
    <row r="194" spans="1:17" ht="11.25" customHeight="1" x14ac:dyDescent="0.2">
      <c r="A194" s="71" t="s">
        <v>143</v>
      </c>
      <c r="B194" s="65">
        <v>4140</v>
      </c>
      <c r="C194" s="76" t="s">
        <v>209</v>
      </c>
      <c r="D194" s="62" t="s">
        <v>11</v>
      </c>
      <c r="E194" s="81">
        <v>43176</v>
      </c>
      <c r="F194" s="74">
        <v>0.58333333333333337</v>
      </c>
      <c r="G194" s="81" t="s">
        <v>29</v>
      </c>
      <c r="H194" s="80" t="s">
        <v>17</v>
      </c>
      <c r="I194" s="80" t="s">
        <v>102</v>
      </c>
      <c r="J194" s="114" t="str">
        <f>""</f>
        <v/>
      </c>
    </row>
    <row r="195" spans="1:17" ht="11.25" customHeight="1" x14ac:dyDescent="0.2">
      <c r="A195" s="71" t="s">
        <v>143</v>
      </c>
      <c r="B195" s="65">
        <v>4141</v>
      </c>
      <c r="C195" s="76" t="s">
        <v>209</v>
      </c>
      <c r="D195" s="122" t="s">
        <v>21</v>
      </c>
      <c r="E195" s="123">
        <v>43170</v>
      </c>
      <c r="F195" s="124">
        <v>0.47916666666666669</v>
      </c>
      <c r="G195" s="81" t="s">
        <v>105</v>
      </c>
      <c r="H195" s="80" t="s">
        <v>154</v>
      </c>
      <c r="I195" s="80" t="s">
        <v>12</v>
      </c>
      <c r="J195" s="126" t="s">
        <v>441</v>
      </c>
      <c r="K195" s="76"/>
    </row>
    <row r="196" spans="1:17" ht="11.25" customHeight="1" x14ac:dyDescent="0.2">
      <c r="A196" s="71" t="s">
        <v>143</v>
      </c>
      <c r="B196" s="65">
        <v>4142</v>
      </c>
      <c r="C196" s="76" t="s">
        <v>209</v>
      </c>
      <c r="D196" s="62" t="s">
        <v>11</v>
      </c>
      <c r="E196" s="81">
        <v>43176</v>
      </c>
      <c r="F196" s="74">
        <v>0.625</v>
      </c>
      <c r="G196" s="81" t="s">
        <v>160</v>
      </c>
      <c r="H196" s="80" t="s">
        <v>156</v>
      </c>
      <c r="I196" s="80" t="s">
        <v>157</v>
      </c>
      <c r="J196" s="114" t="str">
        <f>""</f>
        <v/>
      </c>
      <c r="K196" s="76"/>
    </row>
    <row r="197" spans="1:17" ht="11.25" customHeight="1" x14ac:dyDescent="0.2">
      <c r="A197" s="62"/>
      <c r="B197" s="62"/>
      <c r="C197" s="72"/>
      <c r="D197" s="62"/>
      <c r="E197" s="81"/>
      <c r="F197" s="74"/>
      <c r="G197" s="81"/>
      <c r="H197" s="81"/>
      <c r="I197" s="81"/>
      <c r="J197" s="114" t="str">
        <f>""</f>
        <v/>
      </c>
      <c r="K197" s="76"/>
    </row>
    <row r="198" spans="1:17" ht="11.25" customHeight="1" x14ac:dyDescent="0.2">
      <c r="A198" s="71" t="s">
        <v>143</v>
      </c>
      <c r="B198" s="65">
        <v>4135</v>
      </c>
      <c r="C198" s="76" t="s">
        <v>210</v>
      </c>
      <c r="D198" s="84" t="s">
        <v>11</v>
      </c>
      <c r="E198" s="85">
        <v>43036</v>
      </c>
      <c r="F198" s="74">
        <v>0.54166666666666663</v>
      </c>
      <c r="G198" s="73" t="s">
        <v>87</v>
      </c>
      <c r="H198" s="75" t="s">
        <v>26</v>
      </c>
      <c r="I198" s="75" t="s">
        <v>146</v>
      </c>
      <c r="J198" s="94" t="s">
        <v>211</v>
      </c>
      <c r="K198" s="76"/>
    </row>
    <row r="199" spans="1:17" ht="11.25" customHeight="1" x14ac:dyDescent="0.2">
      <c r="A199" s="71" t="s">
        <v>143</v>
      </c>
      <c r="B199" s="65">
        <v>4136</v>
      </c>
      <c r="C199" s="76" t="s">
        <v>210</v>
      </c>
      <c r="D199" s="84" t="s">
        <v>24</v>
      </c>
      <c r="E199" s="85">
        <v>43189</v>
      </c>
      <c r="F199" s="74">
        <v>0.625</v>
      </c>
      <c r="G199" s="73" t="s">
        <v>148</v>
      </c>
      <c r="H199" s="75" t="s">
        <v>149</v>
      </c>
      <c r="I199" s="75" t="s">
        <v>16</v>
      </c>
      <c r="J199" s="93" t="s">
        <v>212</v>
      </c>
      <c r="K199" s="76"/>
    </row>
    <row r="200" spans="1:17" ht="11.25" customHeight="1" x14ac:dyDescent="0.2">
      <c r="A200" s="71" t="s">
        <v>143</v>
      </c>
      <c r="B200" s="65">
        <v>4137</v>
      </c>
      <c r="C200" s="76" t="s">
        <v>210</v>
      </c>
      <c r="D200" s="62" t="s">
        <v>11</v>
      </c>
      <c r="E200" s="81">
        <v>43183</v>
      </c>
      <c r="F200" s="124">
        <v>0.70833333333333337</v>
      </c>
      <c r="G200" s="81" t="s">
        <v>115</v>
      </c>
      <c r="H200" s="75" t="s">
        <v>103</v>
      </c>
      <c r="I200" s="75" t="s">
        <v>94</v>
      </c>
      <c r="J200" s="126" t="s">
        <v>398</v>
      </c>
      <c r="K200" s="76"/>
    </row>
    <row r="201" spans="1:17" ht="11.25" customHeight="1" x14ac:dyDescent="0.2">
      <c r="A201" s="71" t="s">
        <v>143</v>
      </c>
      <c r="B201" s="65">
        <v>4138</v>
      </c>
      <c r="C201" s="76" t="s">
        <v>210</v>
      </c>
      <c r="D201" s="62" t="s">
        <v>11</v>
      </c>
      <c r="E201" s="81">
        <v>43183</v>
      </c>
      <c r="F201" s="124">
        <v>0.45833333333333331</v>
      </c>
      <c r="G201" s="81" t="s">
        <v>163</v>
      </c>
      <c r="H201" s="75" t="s">
        <v>150</v>
      </c>
      <c r="I201" s="75" t="s">
        <v>147</v>
      </c>
      <c r="J201" s="126" t="s">
        <v>399</v>
      </c>
      <c r="K201" s="76"/>
    </row>
    <row r="202" spans="1:17" ht="11.25" customHeight="1" x14ac:dyDescent="0.2">
      <c r="A202" s="71" t="s">
        <v>143</v>
      </c>
      <c r="B202" s="65">
        <v>4147</v>
      </c>
      <c r="C202" s="76" t="s">
        <v>213</v>
      </c>
      <c r="D202" s="84" t="s">
        <v>21</v>
      </c>
      <c r="E202" s="85">
        <v>43072</v>
      </c>
      <c r="F202" s="124">
        <v>0.45833333333333331</v>
      </c>
      <c r="G202" s="81" t="s">
        <v>159</v>
      </c>
      <c r="H202" s="80" t="s">
        <v>157</v>
      </c>
      <c r="I202" s="80" t="s">
        <v>154</v>
      </c>
      <c r="J202" s="87" t="s">
        <v>167</v>
      </c>
      <c r="K202" s="126" t="s">
        <v>400</v>
      </c>
      <c r="M202" s="65"/>
      <c r="N202" s="76"/>
      <c r="O202" s="65"/>
      <c r="P202" s="76"/>
      <c r="Q202" s="65"/>
    </row>
    <row r="203" spans="1:17" ht="11.25" customHeight="1" x14ac:dyDescent="0.2">
      <c r="A203" s="71" t="s">
        <v>143</v>
      </c>
      <c r="B203" s="65">
        <v>4148</v>
      </c>
      <c r="C203" s="76" t="s">
        <v>213</v>
      </c>
      <c r="D203" s="62" t="s">
        <v>11</v>
      </c>
      <c r="E203" s="81">
        <v>43183</v>
      </c>
      <c r="F203" s="74">
        <v>0.54166666666666663</v>
      </c>
      <c r="G203" s="81" t="s">
        <v>85</v>
      </c>
      <c r="H203" s="80" t="s">
        <v>12</v>
      </c>
      <c r="I203" s="80" t="s">
        <v>17</v>
      </c>
      <c r="J203" s="114" t="str">
        <f>""</f>
        <v/>
      </c>
      <c r="K203" s="76"/>
      <c r="M203" s="65"/>
      <c r="N203" s="76"/>
      <c r="O203" s="65"/>
      <c r="P203" s="76"/>
      <c r="Q203" s="65"/>
    </row>
    <row r="204" spans="1:17" ht="11.25" customHeight="1" x14ac:dyDescent="0.2">
      <c r="A204" s="71" t="s">
        <v>143</v>
      </c>
      <c r="B204" s="65">
        <v>4149</v>
      </c>
      <c r="C204" s="76" t="s">
        <v>213</v>
      </c>
      <c r="D204" s="62" t="s">
        <v>11</v>
      </c>
      <c r="E204" s="81">
        <v>43183</v>
      </c>
      <c r="F204" s="74">
        <v>0.58333333333333337</v>
      </c>
      <c r="G204" s="73" t="s">
        <v>101</v>
      </c>
      <c r="H204" s="80" t="s">
        <v>102</v>
      </c>
      <c r="I204" s="80" t="s">
        <v>153</v>
      </c>
      <c r="J204" s="114" t="str">
        <f>""</f>
        <v/>
      </c>
      <c r="K204" s="76"/>
      <c r="M204" s="65"/>
      <c r="N204" s="76"/>
      <c r="O204" s="65"/>
      <c r="P204" s="76"/>
      <c r="Q204" s="65"/>
    </row>
    <row r="205" spans="1:17" ht="11.25" customHeight="1" x14ac:dyDescent="0.2">
      <c r="A205" s="71" t="s">
        <v>143</v>
      </c>
      <c r="B205" s="65">
        <v>4150</v>
      </c>
      <c r="C205" s="76" t="s">
        <v>213</v>
      </c>
      <c r="D205" s="62" t="s">
        <v>11</v>
      </c>
      <c r="E205" s="81">
        <v>43183</v>
      </c>
      <c r="F205" s="124">
        <v>0.5625</v>
      </c>
      <c r="G205" s="73" t="s">
        <v>27</v>
      </c>
      <c r="H205" s="80" t="s">
        <v>23</v>
      </c>
      <c r="I205" s="80" t="s">
        <v>155</v>
      </c>
      <c r="J205" s="126" t="s">
        <v>370</v>
      </c>
      <c r="K205" s="76"/>
      <c r="M205" s="65"/>
      <c r="N205" s="76"/>
      <c r="O205" s="65"/>
      <c r="P205" s="76"/>
      <c r="Q205" s="65"/>
    </row>
    <row r="206" spans="1:17" ht="11.25" customHeight="1" x14ac:dyDescent="0.2">
      <c r="A206" s="62"/>
      <c r="B206" s="62"/>
      <c r="C206" s="72"/>
      <c r="D206" s="62"/>
      <c r="E206" s="81"/>
      <c r="F206" s="74"/>
      <c r="G206" s="81"/>
      <c r="H206" s="81"/>
      <c r="I206" s="81"/>
      <c r="J206" s="114" t="str">
        <f>""</f>
        <v/>
      </c>
      <c r="K206" s="76"/>
      <c r="M206" s="65"/>
      <c r="N206" s="76"/>
      <c r="O206" s="65"/>
      <c r="P206" s="76"/>
      <c r="Q206" s="65"/>
    </row>
    <row r="207" spans="1:17" ht="11.25" customHeight="1" x14ac:dyDescent="0.2">
      <c r="A207" s="71" t="s">
        <v>143</v>
      </c>
      <c r="B207" s="65">
        <v>4143</v>
      </c>
      <c r="C207" s="76" t="s">
        <v>214</v>
      </c>
      <c r="D207" s="84" t="s">
        <v>11</v>
      </c>
      <c r="E207" s="85">
        <v>43043</v>
      </c>
      <c r="F207" s="74">
        <v>0.47916666666666669</v>
      </c>
      <c r="G207" s="65" t="s">
        <v>145</v>
      </c>
      <c r="H207" s="75" t="s">
        <v>146</v>
      </c>
      <c r="I207" s="75" t="s">
        <v>149</v>
      </c>
      <c r="J207" s="89" t="s">
        <v>172</v>
      </c>
      <c r="K207" s="76"/>
    </row>
    <row r="208" spans="1:17" ht="11.25" customHeight="1" x14ac:dyDescent="0.2">
      <c r="A208" s="71" t="s">
        <v>143</v>
      </c>
      <c r="B208" s="65">
        <v>4144</v>
      </c>
      <c r="C208" s="76" t="s">
        <v>214</v>
      </c>
      <c r="D208" s="84" t="s">
        <v>11</v>
      </c>
      <c r="E208" s="85">
        <v>43043</v>
      </c>
      <c r="F208" s="124">
        <v>0.64583333333333337</v>
      </c>
      <c r="G208" s="65" t="s">
        <v>15</v>
      </c>
      <c r="H208" s="75" t="s">
        <v>16</v>
      </c>
      <c r="I208" s="75" t="s">
        <v>26</v>
      </c>
      <c r="J208" s="91" t="s">
        <v>215</v>
      </c>
      <c r="K208" s="126" t="s">
        <v>316</v>
      </c>
    </row>
    <row r="209" spans="1:20" ht="11.25" customHeight="1" x14ac:dyDescent="0.2">
      <c r="A209" s="71" t="s">
        <v>143</v>
      </c>
      <c r="B209" s="65">
        <v>4145</v>
      </c>
      <c r="C209" s="76" t="s">
        <v>214</v>
      </c>
      <c r="D209" s="62" t="s">
        <v>11</v>
      </c>
      <c r="E209" s="81">
        <v>43190</v>
      </c>
      <c r="F209" s="74">
        <v>0.58333333333333337</v>
      </c>
      <c r="G209" s="81" t="s">
        <v>18</v>
      </c>
      <c r="H209" s="75" t="s">
        <v>94</v>
      </c>
      <c r="I209" s="75" t="s">
        <v>150</v>
      </c>
      <c r="J209" s="90" t="s">
        <v>216</v>
      </c>
      <c r="K209" s="76"/>
    </row>
    <row r="210" spans="1:20" ht="11.25" customHeight="1" x14ac:dyDescent="0.2">
      <c r="A210" s="71" t="s">
        <v>143</v>
      </c>
      <c r="B210" s="65">
        <v>4146</v>
      </c>
      <c r="C210" s="76" t="s">
        <v>214</v>
      </c>
      <c r="D210" s="62" t="s">
        <v>11</v>
      </c>
      <c r="E210" s="81">
        <v>43190</v>
      </c>
      <c r="F210" s="124">
        <v>0.58333333333333337</v>
      </c>
      <c r="G210" s="81" t="s">
        <v>113</v>
      </c>
      <c r="H210" s="75" t="s">
        <v>147</v>
      </c>
      <c r="I210" s="75" t="s">
        <v>103</v>
      </c>
      <c r="J210" s="126" t="s">
        <v>401</v>
      </c>
    </row>
    <row r="211" spans="1:20" ht="11.25" customHeight="1" x14ac:dyDescent="0.2">
      <c r="A211" s="71" t="s">
        <v>143</v>
      </c>
      <c r="B211" s="65">
        <v>4155</v>
      </c>
      <c r="C211" s="76" t="s">
        <v>217</v>
      </c>
      <c r="D211" s="62" t="s">
        <v>11</v>
      </c>
      <c r="E211" s="81">
        <v>43190</v>
      </c>
      <c r="F211" s="124">
        <v>0.58333333333333337</v>
      </c>
      <c r="G211" s="73" t="s">
        <v>84</v>
      </c>
      <c r="H211" s="80" t="s">
        <v>155</v>
      </c>
      <c r="I211" s="80" t="s">
        <v>102</v>
      </c>
      <c r="J211" s="125" t="s">
        <v>402</v>
      </c>
      <c r="M211" s="72"/>
      <c r="N211" s="72"/>
      <c r="O211" s="72"/>
      <c r="P211" s="72"/>
      <c r="Q211" s="72"/>
      <c r="R211" s="72"/>
      <c r="S211" s="72"/>
      <c r="T211" s="72"/>
    </row>
    <row r="212" spans="1:20" ht="11.25" customHeight="1" x14ac:dyDescent="0.2">
      <c r="A212" s="71" t="s">
        <v>143</v>
      </c>
      <c r="B212" s="65">
        <v>4156</v>
      </c>
      <c r="C212" s="76" t="s">
        <v>217</v>
      </c>
      <c r="D212" s="62" t="s">
        <v>11</v>
      </c>
      <c r="E212" s="81">
        <v>43190</v>
      </c>
      <c r="F212" s="74">
        <v>0.58333333333333337</v>
      </c>
      <c r="G212" s="81" t="s">
        <v>152</v>
      </c>
      <c r="H212" s="80" t="s">
        <v>153</v>
      </c>
      <c r="I212" s="80" t="s">
        <v>12</v>
      </c>
      <c r="J212" s="90" t="s">
        <v>216</v>
      </c>
      <c r="K212" s="76"/>
      <c r="M212" s="72"/>
      <c r="N212" s="72"/>
      <c r="O212" s="72"/>
      <c r="P212" s="72"/>
      <c r="Q212" s="72"/>
      <c r="R212" s="72"/>
      <c r="S212" s="72"/>
      <c r="T212" s="72"/>
    </row>
    <row r="213" spans="1:20" ht="11.25" customHeight="1" x14ac:dyDescent="0.2">
      <c r="A213" s="71" t="s">
        <v>143</v>
      </c>
      <c r="B213" s="65">
        <v>4157</v>
      </c>
      <c r="C213" s="76" t="s">
        <v>217</v>
      </c>
      <c r="D213" s="62" t="s">
        <v>11</v>
      </c>
      <c r="E213" s="81">
        <v>43190</v>
      </c>
      <c r="F213" s="74">
        <v>0.45833333333333331</v>
      </c>
      <c r="G213" s="81" t="s">
        <v>29</v>
      </c>
      <c r="H213" s="80" t="s">
        <v>17</v>
      </c>
      <c r="I213" s="80" t="s">
        <v>157</v>
      </c>
      <c r="J213" s="90" t="s">
        <v>216</v>
      </c>
      <c r="K213" s="76"/>
      <c r="M213" s="72"/>
      <c r="N213" s="72"/>
      <c r="O213" s="72"/>
      <c r="P213" s="72"/>
      <c r="Q213" s="72"/>
      <c r="R213" s="72"/>
      <c r="S213" s="72"/>
      <c r="T213" s="72"/>
    </row>
    <row r="214" spans="1:20" ht="11.25" customHeight="1" x14ac:dyDescent="0.2">
      <c r="A214" s="71" t="s">
        <v>143</v>
      </c>
      <c r="B214" s="65">
        <v>4158</v>
      </c>
      <c r="C214" s="76" t="s">
        <v>217</v>
      </c>
      <c r="D214" s="122" t="s">
        <v>11</v>
      </c>
      <c r="E214" s="123">
        <v>43043</v>
      </c>
      <c r="F214" s="124">
        <v>0.66666666666666663</v>
      </c>
      <c r="G214" s="81" t="s">
        <v>105</v>
      </c>
      <c r="H214" s="80" t="s">
        <v>154</v>
      </c>
      <c r="I214" s="80" t="s">
        <v>156</v>
      </c>
      <c r="J214" s="126" t="s">
        <v>403</v>
      </c>
      <c r="K214" s="76"/>
      <c r="M214" s="72"/>
      <c r="N214" s="72"/>
      <c r="O214" s="72"/>
      <c r="P214" s="72"/>
      <c r="Q214" s="72"/>
      <c r="R214" s="72"/>
      <c r="S214" s="72"/>
      <c r="T214" s="72"/>
    </row>
    <row r="215" spans="1:20" ht="11.25" customHeight="1" x14ac:dyDescent="0.2">
      <c r="A215" s="62"/>
      <c r="B215" s="62"/>
      <c r="C215" s="72"/>
      <c r="D215" s="62"/>
      <c r="E215" s="81"/>
      <c r="F215" s="74"/>
      <c r="G215" s="81"/>
      <c r="H215" s="81"/>
      <c r="I215" s="81"/>
      <c r="J215" s="72"/>
      <c r="K215" s="76"/>
      <c r="M215" s="72"/>
      <c r="N215" s="72"/>
      <c r="O215" s="72"/>
      <c r="P215" s="72"/>
      <c r="Q215" s="72"/>
      <c r="R215" s="72"/>
    </row>
    <row r="216" spans="1:20" ht="11.25" customHeight="1" x14ac:dyDescent="0.2">
      <c r="A216" s="71" t="s">
        <v>143</v>
      </c>
      <c r="B216" s="65">
        <v>4151</v>
      </c>
      <c r="C216" s="76" t="s">
        <v>218</v>
      </c>
      <c r="D216" s="84" t="s">
        <v>11</v>
      </c>
      <c r="E216" s="85">
        <v>43050</v>
      </c>
      <c r="F216" s="74">
        <v>0.47916666666666669</v>
      </c>
      <c r="G216" s="65" t="s">
        <v>15</v>
      </c>
      <c r="H216" s="75" t="s">
        <v>16</v>
      </c>
      <c r="I216" s="75" t="s">
        <v>146</v>
      </c>
      <c r="J216" s="91" t="s">
        <v>219</v>
      </c>
      <c r="K216" s="76"/>
    </row>
    <row r="217" spans="1:20" ht="11.25" customHeight="1" x14ac:dyDescent="0.2">
      <c r="A217" s="71" t="s">
        <v>143</v>
      </c>
      <c r="B217" s="65">
        <v>4152</v>
      </c>
      <c r="C217" s="76" t="s">
        <v>218</v>
      </c>
      <c r="D217" s="62" t="s">
        <v>11</v>
      </c>
      <c r="E217" s="81">
        <v>43197</v>
      </c>
      <c r="F217" s="74">
        <v>0.47916666666666669</v>
      </c>
      <c r="G217" s="73" t="s">
        <v>148</v>
      </c>
      <c r="H217" s="75" t="s">
        <v>149</v>
      </c>
      <c r="I217" s="75" t="s">
        <v>26</v>
      </c>
      <c r="J217" s="114" t="str">
        <f>""</f>
        <v/>
      </c>
      <c r="K217" s="76"/>
    </row>
    <row r="218" spans="1:20" ht="11.25" customHeight="1" x14ac:dyDescent="0.2">
      <c r="A218" s="71" t="s">
        <v>143</v>
      </c>
      <c r="B218" s="65">
        <v>4153</v>
      </c>
      <c r="C218" s="76" t="s">
        <v>218</v>
      </c>
      <c r="D218" s="84" t="s">
        <v>11</v>
      </c>
      <c r="E218" s="85">
        <v>43050</v>
      </c>
      <c r="F218" s="124">
        <v>0.58333333333333337</v>
      </c>
      <c r="G218" s="81" t="s">
        <v>113</v>
      </c>
      <c r="H218" s="75" t="s">
        <v>147</v>
      </c>
      <c r="I218" s="75" t="s">
        <v>94</v>
      </c>
      <c r="J218" s="91" t="s">
        <v>220</v>
      </c>
      <c r="K218" s="126" t="s">
        <v>404</v>
      </c>
    </row>
    <row r="219" spans="1:20" ht="11.25" customHeight="1" x14ac:dyDescent="0.2">
      <c r="A219" s="71" t="s">
        <v>143</v>
      </c>
      <c r="B219" s="65">
        <v>4154</v>
      </c>
      <c r="C219" s="76" t="s">
        <v>218</v>
      </c>
      <c r="D219" s="62" t="s">
        <v>11</v>
      </c>
      <c r="E219" s="81">
        <v>43197</v>
      </c>
      <c r="F219" s="124">
        <v>0.45833333333333331</v>
      </c>
      <c r="G219" s="81" t="s">
        <v>163</v>
      </c>
      <c r="H219" s="75" t="s">
        <v>150</v>
      </c>
      <c r="I219" s="75" t="s">
        <v>103</v>
      </c>
      <c r="J219" s="126" t="s">
        <v>328</v>
      </c>
      <c r="K219" s="76"/>
    </row>
    <row r="220" spans="1:20" ht="11.25" customHeight="1" x14ac:dyDescent="0.2">
      <c r="A220" s="71" t="s">
        <v>143</v>
      </c>
      <c r="B220" s="65">
        <v>4163</v>
      </c>
      <c r="C220" s="76" t="s">
        <v>221</v>
      </c>
      <c r="D220" s="62" t="s">
        <v>11</v>
      </c>
      <c r="E220" s="81">
        <v>43197</v>
      </c>
      <c r="F220" s="74">
        <v>0.58333333333333337</v>
      </c>
      <c r="G220" s="81" t="s">
        <v>160</v>
      </c>
      <c r="H220" s="80" t="s">
        <v>156</v>
      </c>
      <c r="I220" s="80" t="s">
        <v>17</v>
      </c>
      <c r="J220" s="114" t="str">
        <f>""</f>
        <v/>
      </c>
      <c r="K220" s="76"/>
    </row>
    <row r="221" spans="1:20" ht="11.25" customHeight="1" x14ac:dyDescent="0.2">
      <c r="A221" s="71" t="s">
        <v>143</v>
      </c>
      <c r="B221" s="65">
        <v>4164</v>
      </c>
      <c r="C221" s="76" t="s">
        <v>221</v>
      </c>
      <c r="D221" s="62" t="s">
        <v>11</v>
      </c>
      <c r="E221" s="81">
        <v>43197</v>
      </c>
      <c r="F221" s="124">
        <v>0.45833333333333331</v>
      </c>
      <c r="G221" s="81" t="s">
        <v>159</v>
      </c>
      <c r="H221" s="80" t="s">
        <v>157</v>
      </c>
      <c r="I221" s="80" t="s">
        <v>153</v>
      </c>
      <c r="J221" s="126" t="s">
        <v>361</v>
      </c>
      <c r="K221" s="76"/>
    </row>
    <row r="222" spans="1:20" ht="11.25" customHeight="1" x14ac:dyDescent="0.2">
      <c r="A222" s="71" t="s">
        <v>143</v>
      </c>
      <c r="B222" s="65">
        <v>4165</v>
      </c>
      <c r="C222" s="76" t="s">
        <v>221</v>
      </c>
      <c r="D222" s="62" t="s">
        <v>11</v>
      </c>
      <c r="E222" s="81">
        <v>43197</v>
      </c>
      <c r="F222" s="74">
        <v>0.54166666666666663</v>
      </c>
      <c r="G222" s="81" t="s">
        <v>85</v>
      </c>
      <c r="H222" s="80" t="s">
        <v>12</v>
      </c>
      <c r="I222" s="80" t="s">
        <v>155</v>
      </c>
      <c r="J222" s="114" t="str">
        <f>""</f>
        <v/>
      </c>
      <c r="K222" s="76"/>
    </row>
    <row r="223" spans="1:20" ht="11.25" customHeight="1" x14ac:dyDescent="0.2">
      <c r="A223" s="71" t="s">
        <v>143</v>
      </c>
      <c r="B223" s="65">
        <v>4166</v>
      </c>
      <c r="C223" s="76" t="s">
        <v>221</v>
      </c>
      <c r="D223" s="62" t="s">
        <v>11</v>
      </c>
      <c r="E223" s="81">
        <v>43197</v>
      </c>
      <c r="F223" s="74">
        <v>0.58333333333333337</v>
      </c>
      <c r="G223" s="73" t="s">
        <v>101</v>
      </c>
      <c r="H223" s="80" t="s">
        <v>102</v>
      </c>
      <c r="I223" s="80" t="s">
        <v>23</v>
      </c>
      <c r="J223" s="114" t="str">
        <f>""</f>
        <v/>
      </c>
      <c r="K223" s="76"/>
    </row>
    <row r="224" spans="1:20" ht="11.25" customHeight="1" x14ac:dyDescent="0.2">
      <c r="A224" s="62"/>
      <c r="B224" s="62"/>
      <c r="C224" s="72"/>
      <c r="D224" s="62"/>
      <c r="E224" s="81"/>
      <c r="F224" s="74"/>
      <c r="G224" s="81"/>
      <c r="H224" s="81"/>
      <c r="I224" s="81"/>
      <c r="J224" s="114" t="str">
        <f>""</f>
        <v/>
      </c>
      <c r="K224" s="76"/>
    </row>
    <row r="225" spans="1:11" ht="11.25" customHeight="1" x14ac:dyDescent="0.2">
      <c r="A225" s="71" t="s">
        <v>143</v>
      </c>
      <c r="B225" s="65">
        <v>4159</v>
      </c>
      <c r="C225" s="65" t="s">
        <v>189</v>
      </c>
      <c r="D225" s="95" t="s">
        <v>11</v>
      </c>
      <c r="E225" s="96">
        <v>43176</v>
      </c>
      <c r="F225" s="124">
        <v>0.5625</v>
      </c>
      <c r="G225" s="73" t="s">
        <v>84</v>
      </c>
      <c r="H225" s="80" t="s">
        <v>155</v>
      </c>
      <c r="I225" s="75" t="s">
        <v>146</v>
      </c>
      <c r="J225" s="126" t="s">
        <v>381</v>
      </c>
    </row>
    <row r="226" spans="1:11" ht="11.25" customHeight="1" x14ac:dyDescent="0.2">
      <c r="A226" s="71" t="s">
        <v>143</v>
      </c>
      <c r="B226" s="65">
        <v>4057</v>
      </c>
      <c r="C226" s="65" t="s">
        <v>190</v>
      </c>
      <c r="D226" s="95" t="s">
        <v>11</v>
      </c>
      <c r="E226" s="96">
        <v>43155</v>
      </c>
      <c r="F226" s="74">
        <v>0.47916666666666669</v>
      </c>
      <c r="G226" s="65" t="s">
        <v>15</v>
      </c>
      <c r="H226" s="75" t="s">
        <v>16</v>
      </c>
      <c r="I226" s="80" t="s">
        <v>155</v>
      </c>
      <c r="J226" s="76"/>
    </row>
    <row r="227" spans="1:11" ht="11.25" customHeight="1" x14ac:dyDescent="0.2">
      <c r="A227" s="71" t="s">
        <v>143</v>
      </c>
      <c r="B227" s="65">
        <v>4160</v>
      </c>
      <c r="C227" s="65" t="s">
        <v>189</v>
      </c>
      <c r="D227" s="95" t="s">
        <v>21</v>
      </c>
      <c r="E227" s="96">
        <v>43177</v>
      </c>
      <c r="F227" s="124">
        <v>0.45833333333333331</v>
      </c>
      <c r="G227" s="73" t="s">
        <v>84</v>
      </c>
      <c r="H227" s="80" t="s">
        <v>155</v>
      </c>
      <c r="I227" s="75" t="s">
        <v>94</v>
      </c>
      <c r="J227" s="126" t="s">
        <v>405</v>
      </c>
    </row>
    <row r="228" spans="1:11" ht="11.25" customHeight="1" x14ac:dyDescent="0.2">
      <c r="A228" s="71" t="s">
        <v>143</v>
      </c>
      <c r="B228" s="65">
        <v>4058</v>
      </c>
      <c r="C228" s="65" t="s">
        <v>190</v>
      </c>
      <c r="D228" s="95" t="s">
        <v>21</v>
      </c>
      <c r="E228" s="96">
        <v>43156</v>
      </c>
      <c r="F228" s="124">
        <v>0.58333333333333337</v>
      </c>
      <c r="G228" s="81" t="s">
        <v>113</v>
      </c>
      <c r="H228" s="75" t="s">
        <v>147</v>
      </c>
      <c r="I228" s="80" t="s">
        <v>155</v>
      </c>
      <c r="J228" s="126" t="s">
        <v>366</v>
      </c>
    </row>
    <row r="229" spans="1:11" ht="11.25" customHeight="1" x14ac:dyDescent="0.2">
      <c r="A229" s="71" t="s">
        <v>143</v>
      </c>
      <c r="B229" s="65">
        <v>4169</v>
      </c>
      <c r="C229" s="65" t="s">
        <v>222</v>
      </c>
      <c r="D229" s="95" t="s">
        <v>21</v>
      </c>
      <c r="E229" s="96">
        <v>43002</v>
      </c>
      <c r="F229" s="74">
        <v>0.625</v>
      </c>
      <c r="G229" s="73" t="s">
        <v>27</v>
      </c>
      <c r="H229" s="80" t="s">
        <v>23</v>
      </c>
      <c r="I229" s="80" t="s">
        <v>12</v>
      </c>
      <c r="J229" s="76"/>
    </row>
    <row r="230" spans="1:11" ht="11.25" customHeight="1" x14ac:dyDescent="0.2">
      <c r="A230" s="71" t="s">
        <v>143</v>
      </c>
      <c r="B230" s="65">
        <v>4170</v>
      </c>
      <c r="C230" s="65" t="s">
        <v>222</v>
      </c>
      <c r="D230" s="122" t="s">
        <v>114</v>
      </c>
      <c r="E230" s="123">
        <v>43013</v>
      </c>
      <c r="F230" s="124">
        <v>0.75</v>
      </c>
      <c r="G230" s="73" t="s">
        <v>84</v>
      </c>
      <c r="H230" s="80" t="s">
        <v>155</v>
      </c>
      <c r="I230" s="80" t="s">
        <v>157</v>
      </c>
      <c r="J230" s="126" t="s">
        <v>406</v>
      </c>
    </row>
    <row r="231" spans="1:11" ht="11.25" customHeight="1" x14ac:dyDescent="0.2">
      <c r="A231" s="71" t="s">
        <v>143</v>
      </c>
      <c r="B231" s="65">
        <v>4171</v>
      </c>
      <c r="C231" s="65" t="s">
        <v>222</v>
      </c>
      <c r="D231" s="95" t="s">
        <v>21</v>
      </c>
      <c r="E231" s="96">
        <v>43184</v>
      </c>
      <c r="F231" s="74">
        <v>0.58333333333333337</v>
      </c>
      <c r="G231" s="81" t="s">
        <v>152</v>
      </c>
      <c r="H231" s="80" t="s">
        <v>153</v>
      </c>
      <c r="I231" s="80" t="s">
        <v>156</v>
      </c>
      <c r="J231" s="90"/>
      <c r="K231" s="76"/>
    </row>
    <row r="232" spans="1:11" ht="11.25" customHeight="1" x14ac:dyDescent="0.2">
      <c r="A232" s="71" t="s">
        <v>143</v>
      </c>
      <c r="B232" s="65">
        <v>4172</v>
      </c>
      <c r="C232" s="65" t="s">
        <v>222</v>
      </c>
      <c r="D232" s="95" t="s">
        <v>21</v>
      </c>
      <c r="E232" s="96">
        <v>43198</v>
      </c>
      <c r="F232" s="74">
        <v>0.58333333333333337</v>
      </c>
      <c r="G232" s="81" t="s">
        <v>29</v>
      </c>
      <c r="H232" s="80" t="s">
        <v>17</v>
      </c>
      <c r="I232" s="80" t="s">
        <v>154</v>
      </c>
      <c r="J232" s="114" t="str">
        <f>""</f>
        <v/>
      </c>
      <c r="K232" s="76"/>
    </row>
    <row r="233" spans="1:11" x14ac:dyDescent="0.2">
      <c r="A233" s="100"/>
      <c r="B233" s="100"/>
      <c r="C233" s="100"/>
      <c r="D233" s="100"/>
      <c r="E233" s="100"/>
      <c r="F233" s="101"/>
      <c r="G233" s="100"/>
      <c r="H233" s="100"/>
      <c r="I233" s="100"/>
      <c r="J233" s="114" t="str">
        <f>""</f>
        <v/>
      </c>
      <c r="K233" s="76"/>
    </row>
    <row r="234" spans="1:11" x14ac:dyDescent="0.2">
      <c r="A234" s="71" t="s">
        <v>143</v>
      </c>
      <c r="B234" s="65">
        <v>4205</v>
      </c>
      <c r="C234" s="65" t="s">
        <v>223</v>
      </c>
      <c r="D234" s="65" t="s">
        <v>11</v>
      </c>
      <c r="E234" s="81">
        <v>43204</v>
      </c>
      <c r="F234" s="66" t="str">
        <f>""</f>
        <v/>
      </c>
      <c r="G234" s="72" t="s">
        <v>83</v>
      </c>
      <c r="H234" s="72" t="s">
        <v>119</v>
      </c>
      <c r="I234" s="72" t="s">
        <v>40</v>
      </c>
      <c r="J234" s="114" t="str">
        <f>""</f>
        <v/>
      </c>
      <c r="K234" s="76"/>
    </row>
    <row r="235" spans="1:11" x14ac:dyDescent="0.2">
      <c r="A235" s="71" t="s">
        <v>143</v>
      </c>
      <c r="B235" s="65">
        <v>4206</v>
      </c>
      <c r="C235" s="65" t="s">
        <v>223</v>
      </c>
      <c r="D235" s="65" t="s">
        <v>11</v>
      </c>
      <c r="E235" s="81">
        <v>43204</v>
      </c>
      <c r="F235" s="66" t="str">
        <f>""</f>
        <v/>
      </c>
      <c r="G235" s="72" t="s">
        <v>83</v>
      </c>
      <c r="H235" s="72" t="s">
        <v>120</v>
      </c>
      <c r="I235" s="72" t="s">
        <v>38</v>
      </c>
      <c r="J235" s="114" t="str">
        <f>""</f>
        <v/>
      </c>
      <c r="K235" s="76"/>
    </row>
    <row r="236" spans="1:11" x14ac:dyDescent="0.2">
      <c r="A236" s="71" t="s">
        <v>143</v>
      </c>
      <c r="B236" s="65">
        <v>4207</v>
      </c>
      <c r="C236" s="65" t="s">
        <v>223</v>
      </c>
      <c r="D236" s="65" t="s">
        <v>11</v>
      </c>
      <c r="E236" s="81">
        <v>43204</v>
      </c>
      <c r="F236" s="66" t="str">
        <f>""</f>
        <v/>
      </c>
      <c r="G236" s="72" t="s">
        <v>83</v>
      </c>
      <c r="H236" s="72" t="s">
        <v>121</v>
      </c>
      <c r="I236" s="72" t="s">
        <v>36</v>
      </c>
      <c r="J236" s="114" t="str">
        <f>""</f>
        <v/>
      </c>
      <c r="K236" s="76"/>
    </row>
    <row r="237" spans="1:11" x14ac:dyDescent="0.2">
      <c r="A237" s="71" t="s">
        <v>143</v>
      </c>
      <c r="B237" s="65">
        <v>4208</v>
      </c>
      <c r="C237" s="65" t="s">
        <v>223</v>
      </c>
      <c r="D237" s="65" t="s">
        <v>11</v>
      </c>
      <c r="E237" s="81">
        <v>43204</v>
      </c>
      <c r="F237" s="66" t="str">
        <f>""</f>
        <v/>
      </c>
      <c r="G237" s="72" t="s">
        <v>83</v>
      </c>
      <c r="H237" s="72" t="s">
        <v>122</v>
      </c>
      <c r="I237" s="72" t="s">
        <v>34</v>
      </c>
      <c r="J237" s="114" t="str">
        <f>""</f>
        <v/>
      </c>
      <c r="K237" s="76"/>
    </row>
    <row r="238" spans="1:11" x14ac:dyDescent="0.2">
      <c r="F238" s="66" t="str">
        <f>""</f>
        <v/>
      </c>
      <c r="J238" s="114" t="str">
        <f>""</f>
        <v/>
      </c>
      <c r="K238" s="76"/>
    </row>
    <row r="239" spans="1:11" x14ac:dyDescent="0.2">
      <c r="A239" s="71" t="s">
        <v>143</v>
      </c>
      <c r="B239" s="65">
        <v>4209</v>
      </c>
      <c r="C239" s="65" t="s">
        <v>223</v>
      </c>
      <c r="D239" s="65" t="s">
        <v>11</v>
      </c>
      <c r="E239" s="81">
        <v>43211</v>
      </c>
      <c r="F239" s="66" t="str">
        <f>""</f>
        <v/>
      </c>
      <c r="G239" s="72" t="s">
        <v>83</v>
      </c>
      <c r="H239" s="72" t="s">
        <v>40</v>
      </c>
      <c r="I239" s="72" t="s">
        <v>119</v>
      </c>
      <c r="J239" s="114" t="str">
        <f>""</f>
        <v/>
      </c>
      <c r="K239" s="76"/>
    </row>
    <row r="240" spans="1:11" x14ac:dyDescent="0.2">
      <c r="A240" s="71" t="s">
        <v>143</v>
      </c>
      <c r="B240" s="65">
        <v>4210</v>
      </c>
      <c r="C240" s="65" t="s">
        <v>223</v>
      </c>
      <c r="D240" s="65" t="s">
        <v>11</v>
      </c>
      <c r="E240" s="81">
        <v>43211</v>
      </c>
      <c r="F240" s="66" t="str">
        <f>""</f>
        <v/>
      </c>
      <c r="G240" s="72" t="s">
        <v>83</v>
      </c>
      <c r="H240" s="72" t="s">
        <v>38</v>
      </c>
      <c r="I240" s="72" t="s">
        <v>120</v>
      </c>
      <c r="J240" s="114" t="str">
        <f>""</f>
        <v/>
      </c>
      <c r="K240" s="76"/>
    </row>
    <row r="241" spans="1:12" x14ac:dyDescent="0.2">
      <c r="A241" s="71" t="s">
        <v>143</v>
      </c>
      <c r="B241" s="65">
        <v>4211</v>
      </c>
      <c r="C241" s="65" t="s">
        <v>223</v>
      </c>
      <c r="D241" s="65" t="s">
        <v>11</v>
      </c>
      <c r="E241" s="81">
        <v>43211</v>
      </c>
      <c r="F241" s="66" t="str">
        <f>""</f>
        <v/>
      </c>
      <c r="G241" s="72" t="s">
        <v>83</v>
      </c>
      <c r="H241" s="72" t="s">
        <v>36</v>
      </c>
      <c r="I241" s="72" t="s">
        <v>121</v>
      </c>
      <c r="J241" s="114" t="str">
        <f>""</f>
        <v/>
      </c>
      <c r="K241" s="76"/>
    </row>
    <row r="242" spans="1:12" x14ac:dyDescent="0.2">
      <c r="A242" s="71" t="s">
        <v>143</v>
      </c>
      <c r="B242" s="65">
        <v>4212</v>
      </c>
      <c r="C242" s="65" t="s">
        <v>223</v>
      </c>
      <c r="D242" s="65" t="s">
        <v>11</v>
      </c>
      <c r="E242" s="81">
        <v>43211</v>
      </c>
      <c r="F242" s="66" t="str">
        <f>""</f>
        <v/>
      </c>
      <c r="G242" s="72" t="s">
        <v>83</v>
      </c>
      <c r="H242" s="72" t="s">
        <v>34</v>
      </c>
      <c r="I242" s="72" t="s">
        <v>122</v>
      </c>
      <c r="J242" s="114" t="str">
        <f>""</f>
        <v/>
      </c>
      <c r="K242" s="76"/>
    </row>
    <row r="243" spans="1:12" x14ac:dyDescent="0.2">
      <c r="F243" s="66" t="str">
        <f>""</f>
        <v/>
      </c>
      <c r="J243" s="114" t="str">
        <f>""</f>
        <v/>
      </c>
      <c r="K243" s="76"/>
    </row>
    <row r="244" spans="1:12" x14ac:dyDescent="0.2">
      <c r="A244" s="71" t="s">
        <v>143</v>
      </c>
      <c r="B244" s="65">
        <v>4213</v>
      </c>
      <c r="C244" s="65" t="s">
        <v>223</v>
      </c>
      <c r="D244" s="82" t="s">
        <v>21</v>
      </c>
      <c r="E244" s="83">
        <v>43212</v>
      </c>
      <c r="F244" s="66" t="str">
        <f>""</f>
        <v/>
      </c>
      <c r="G244" s="72" t="s">
        <v>83</v>
      </c>
      <c r="H244" s="72" t="s">
        <v>40</v>
      </c>
      <c r="I244" s="72" t="s">
        <v>119</v>
      </c>
      <c r="J244" s="114" t="str">
        <f>""</f>
        <v/>
      </c>
      <c r="K244" s="76"/>
    </row>
    <row r="245" spans="1:12" x14ac:dyDescent="0.2">
      <c r="A245" s="71" t="s">
        <v>143</v>
      </c>
      <c r="B245" s="65">
        <v>4214</v>
      </c>
      <c r="C245" s="65" t="s">
        <v>223</v>
      </c>
      <c r="D245" s="82" t="s">
        <v>21</v>
      </c>
      <c r="E245" s="83">
        <v>43212</v>
      </c>
      <c r="F245" s="66" t="str">
        <f>""</f>
        <v/>
      </c>
      <c r="G245" s="72" t="s">
        <v>83</v>
      </c>
      <c r="H245" s="72" t="s">
        <v>38</v>
      </c>
      <c r="I245" s="72" t="s">
        <v>120</v>
      </c>
      <c r="J245" s="114" t="str">
        <f>""</f>
        <v/>
      </c>
      <c r="K245" s="76"/>
    </row>
    <row r="246" spans="1:12" x14ac:dyDescent="0.2">
      <c r="A246" s="71" t="s">
        <v>143</v>
      </c>
      <c r="B246" s="65">
        <v>4215</v>
      </c>
      <c r="C246" s="65" t="s">
        <v>223</v>
      </c>
      <c r="D246" s="82" t="s">
        <v>21</v>
      </c>
      <c r="E246" s="83">
        <v>43212</v>
      </c>
      <c r="F246" s="66" t="str">
        <f>""</f>
        <v/>
      </c>
      <c r="G246" s="72" t="s">
        <v>83</v>
      </c>
      <c r="H246" s="72" t="s">
        <v>36</v>
      </c>
      <c r="I246" s="72" t="s">
        <v>121</v>
      </c>
      <c r="J246" s="114" t="str">
        <f>""</f>
        <v/>
      </c>
      <c r="K246" s="76"/>
    </row>
    <row r="247" spans="1:12" x14ac:dyDescent="0.2">
      <c r="A247" s="71" t="s">
        <v>143</v>
      </c>
      <c r="B247" s="65">
        <v>4216</v>
      </c>
      <c r="C247" s="65" t="s">
        <v>223</v>
      </c>
      <c r="D247" s="82" t="s">
        <v>21</v>
      </c>
      <c r="E247" s="83">
        <v>43212</v>
      </c>
      <c r="F247" s="66" t="str">
        <f>""</f>
        <v/>
      </c>
      <c r="G247" s="72" t="s">
        <v>83</v>
      </c>
      <c r="H247" s="72" t="s">
        <v>34</v>
      </c>
      <c r="I247" s="72" t="s">
        <v>122</v>
      </c>
      <c r="J247" s="114" t="str">
        <f>""</f>
        <v/>
      </c>
      <c r="K247" s="76"/>
    </row>
    <row r="248" spans="1:12" x14ac:dyDescent="0.2">
      <c r="F248" s="66" t="str">
        <f>""</f>
        <v/>
      </c>
      <c r="J248" s="114" t="str">
        <f>""</f>
        <v/>
      </c>
      <c r="K248" s="76"/>
    </row>
    <row r="249" spans="1:12" x14ac:dyDescent="0.2">
      <c r="A249" s="71" t="s">
        <v>143</v>
      </c>
      <c r="B249" s="65">
        <v>4217</v>
      </c>
      <c r="C249" s="65" t="s">
        <v>224</v>
      </c>
      <c r="D249" s="65" t="s">
        <v>11</v>
      </c>
      <c r="E249" s="81">
        <v>43218</v>
      </c>
      <c r="F249" s="66" t="str">
        <f>""</f>
        <v/>
      </c>
      <c r="G249" s="72" t="s">
        <v>83</v>
      </c>
      <c r="H249" s="72" t="s">
        <v>33</v>
      </c>
      <c r="I249" s="72" t="s">
        <v>225</v>
      </c>
      <c r="J249" s="114" t="str">
        <f>""</f>
        <v/>
      </c>
      <c r="K249" s="76"/>
    </row>
    <row r="250" spans="1:12" x14ac:dyDescent="0.2">
      <c r="A250" s="71" t="s">
        <v>143</v>
      </c>
      <c r="B250" s="65">
        <v>4218</v>
      </c>
      <c r="C250" s="65" t="s">
        <v>224</v>
      </c>
      <c r="D250" s="65" t="s">
        <v>11</v>
      </c>
      <c r="E250" s="81">
        <v>43218</v>
      </c>
      <c r="F250" s="66" t="str">
        <f>""</f>
        <v/>
      </c>
      <c r="G250" s="72" t="s">
        <v>83</v>
      </c>
      <c r="H250" s="72" t="s">
        <v>35</v>
      </c>
      <c r="I250" s="72" t="s">
        <v>225</v>
      </c>
      <c r="J250" s="114" t="str">
        <f>""</f>
        <v/>
      </c>
      <c r="K250" s="76"/>
    </row>
    <row r="251" spans="1:12" x14ac:dyDescent="0.2">
      <c r="A251" s="71" t="s">
        <v>143</v>
      </c>
      <c r="B251" s="65">
        <v>4219</v>
      </c>
      <c r="C251" s="65" t="s">
        <v>224</v>
      </c>
      <c r="D251" s="65" t="s">
        <v>11</v>
      </c>
      <c r="E251" s="81">
        <v>43218</v>
      </c>
      <c r="F251" s="66" t="str">
        <f>""</f>
        <v/>
      </c>
      <c r="G251" s="72" t="s">
        <v>83</v>
      </c>
      <c r="H251" s="72" t="s">
        <v>37</v>
      </c>
      <c r="I251" s="72" t="s">
        <v>226</v>
      </c>
      <c r="J251" s="114" t="str">
        <f>""</f>
        <v/>
      </c>
      <c r="K251" s="76"/>
    </row>
    <row r="252" spans="1:12" x14ac:dyDescent="0.2">
      <c r="A252" s="71" t="s">
        <v>143</v>
      </c>
      <c r="B252" s="65">
        <v>4220</v>
      </c>
      <c r="C252" s="65" t="s">
        <v>224</v>
      </c>
      <c r="D252" s="65" t="s">
        <v>11</v>
      </c>
      <c r="E252" s="81">
        <v>43218</v>
      </c>
      <c r="F252" s="66" t="str">
        <f>""</f>
        <v/>
      </c>
      <c r="G252" s="72" t="s">
        <v>83</v>
      </c>
      <c r="H252" s="72" t="s">
        <v>39</v>
      </c>
      <c r="I252" s="72" t="s">
        <v>226</v>
      </c>
      <c r="J252" s="114" t="str">
        <f>""</f>
        <v/>
      </c>
      <c r="K252" s="76"/>
    </row>
    <row r="253" spans="1:12" x14ac:dyDescent="0.2">
      <c r="F253" s="66" t="str">
        <f>""</f>
        <v/>
      </c>
      <c r="J253" s="114" t="str">
        <f>""</f>
        <v/>
      </c>
      <c r="K253" s="76"/>
    </row>
    <row r="254" spans="1:12" x14ac:dyDescent="0.2">
      <c r="A254" s="71" t="s">
        <v>143</v>
      </c>
      <c r="B254" s="65">
        <v>4221</v>
      </c>
      <c r="C254" s="65" t="s">
        <v>224</v>
      </c>
      <c r="D254" s="82" t="s">
        <v>21</v>
      </c>
      <c r="E254" s="83">
        <v>43219</v>
      </c>
      <c r="F254" s="66" t="str">
        <f>""</f>
        <v/>
      </c>
      <c r="G254" s="72" t="s">
        <v>83</v>
      </c>
      <c r="H254" s="72" t="s">
        <v>33</v>
      </c>
      <c r="I254" s="72" t="s">
        <v>225</v>
      </c>
      <c r="J254" s="114" t="str">
        <f>""</f>
        <v/>
      </c>
      <c r="K254" s="76"/>
    </row>
    <row r="255" spans="1:12" x14ac:dyDescent="0.2">
      <c r="A255" s="71" t="s">
        <v>143</v>
      </c>
      <c r="B255" s="65">
        <v>4222</v>
      </c>
      <c r="C255" s="65" t="s">
        <v>224</v>
      </c>
      <c r="D255" s="82" t="s">
        <v>21</v>
      </c>
      <c r="E255" s="83">
        <v>43219</v>
      </c>
      <c r="F255" s="66" t="str">
        <f>""</f>
        <v/>
      </c>
      <c r="G255" s="72" t="s">
        <v>83</v>
      </c>
      <c r="H255" s="72" t="s">
        <v>35</v>
      </c>
      <c r="I255" s="72" t="s">
        <v>225</v>
      </c>
      <c r="J255" s="114" t="str">
        <f>""</f>
        <v/>
      </c>
      <c r="K255" s="76"/>
      <c r="L255" s="79"/>
    </row>
    <row r="256" spans="1:12" x14ac:dyDescent="0.2">
      <c r="A256" s="71" t="s">
        <v>143</v>
      </c>
      <c r="B256" s="65">
        <v>4223</v>
      </c>
      <c r="C256" s="65" t="s">
        <v>224</v>
      </c>
      <c r="D256" s="82" t="s">
        <v>21</v>
      </c>
      <c r="E256" s="83">
        <v>43219</v>
      </c>
      <c r="F256" s="66" t="str">
        <f>""</f>
        <v/>
      </c>
      <c r="G256" s="72" t="s">
        <v>83</v>
      </c>
      <c r="H256" s="72" t="s">
        <v>37</v>
      </c>
      <c r="I256" s="72" t="s">
        <v>226</v>
      </c>
      <c r="J256" s="114" t="str">
        <f>""</f>
        <v/>
      </c>
      <c r="K256" s="76"/>
      <c r="L256" s="79"/>
    </row>
    <row r="257" spans="1:12" x14ac:dyDescent="0.2">
      <c r="A257" s="71" t="s">
        <v>143</v>
      </c>
      <c r="B257" s="65">
        <v>4224</v>
      </c>
      <c r="C257" s="65" t="s">
        <v>224</v>
      </c>
      <c r="D257" s="82" t="s">
        <v>21</v>
      </c>
      <c r="E257" s="83">
        <v>43219</v>
      </c>
      <c r="F257" s="66" t="str">
        <f>""</f>
        <v/>
      </c>
      <c r="G257" s="72" t="s">
        <v>83</v>
      </c>
      <c r="H257" s="72" t="s">
        <v>39</v>
      </c>
      <c r="I257" s="72" t="s">
        <v>226</v>
      </c>
      <c r="J257" s="114" t="str">
        <f>""</f>
        <v/>
      </c>
      <c r="K257" s="76"/>
      <c r="L257" s="79"/>
    </row>
    <row r="258" spans="1:12" x14ac:dyDescent="0.2">
      <c r="F258" s="66" t="str">
        <f>""</f>
        <v/>
      </c>
      <c r="J258" s="114" t="str">
        <f>""</f>
        <v/>
      </c>
      <c r="K258" s="76"/>
      <c r="L258" s="79"/>
    </row>
    <row r="259" spans="1:12" x14ac:dyDescent="0.2">
      <c r="A259" s="71" t="s">
        <v>143</v>
      </c>
      <c r="B259" s="65">
        <v>4225</v>
      </c>
      <c r="C259" s="65" t="s">
        <v>224</v>
      </c>
      <c r="D259" s="65" t="s">
        <v>11</v>
      </c>
      <c r="E259" s="81">
        <v>43225</v>
      </c>
      <c r="F259" s="66" t="str">
        <f>""</f>
        <v/>
      </c>
      <c r="G259" s="72" t="s">
        <v>83</v>
      </c>
      <c r="H259" s="72" t="s">
        <v>225</v>
      </c>
      <c r="I259" s="72" t="s">
        <v>33</v>
      </c>
      <c r="J259" s="114" t="str">
        <f>""</f>
        <v/>
      </c>
      <c r="K259" s="76"/>
      <c r="L259" s="79"/>
    </row>
    <row r="260" spans="1:12" x14ac:dyDescent="0.2">
      <c r="A260" s="71" t="s">
        <v>143</v>
      </c>
      <c r="B260" s="65">
        <v>4226</v>
      </c>
      <c r="C260" s="65" t="s">
        <v>224</v>
      </c>
      <c r="D260" s="65" t="s">
        <v>11</v>
      </c>
      <c r="E260" s="81">
        <v>43225</v>
      </c>
      <c r="F260" s="66" t="str">
        <f>""</f>
        <v/>
      </c>
      <c r="G260" s="72" t="s">
        <v>83</v>
      </c>
      <c r="H260" s="72" t="s">
        <v>225</v>
      </c>
      <c r="I260" s="72" t="s">
        <v>35</v>
      </c>
      <c r="J260" s="114" t="str">
        <f>""</f>
        <v/>
      </c>
      <c r="K260" s="76"/>
      <c r="L260" s="79"/>
    </row>
    <row r="261" spans="1:12" x14ac:dyDescent="0.2">
      <c r="A261" s="71" t="s">
        <v>143</v>
      </c>
      <c r="B261" s="65">
        <v>4227</v>
      </c>
      <c r="C261" s="65" t="s">
        <v>224</v>
      </c>
      <c r="D261" s="65" t="s">
        <v>11</v>
      </c>
      <c r="E261" s="81">
        <v>43225</v>
      </c>
      <c r="F261" s="66" t="str">
        <f>""</f>
        <v/>
      </c>
      <c r="G261" s="72" t="s">
        <v>83</v>
      </c>
      <c r="H261" s="72" t="s">
        <v>226</v>
      </c>
      <c r="I261" s="72" t="s">
        <v>37</v>
      </c>
      <c r="J261" s="114" t="str">
        <f>""</f>
        <v/>
      </c>
      <c r="K261" s="76"/>
      <c r="L261" s="79"/>
    </row>
    <row r="262" spans="1:12" x14ac:dyDescent="0.2">
      <c r="A262" s="71" t="s">
        <v>143</v>
      </c>
      <c r="B262" s="65">
        <v>4228</v>
      </c>
      <c r="C262" s="65" t="s">
        <v>224</v>
      </c>
      <c r="D262" s="65" t="s">
        <v>11</v>
      </c>
      <c r="E262" s="81">
        <v>43225</v>
      </c>
      <c r="F262" s="66" t="str">
        <f>""</f>
        <v/>
      </c>
      <c r="G262" s="72" t="s">
        <v>83</v>
      </c>
      <c r="H262" s="72" t="s">
        <v>226</v>
      </c>
      <c r="I262" s="72" t="s">
        <v>39</v>
      </c>
      <c r="J262" s="114" t="str">
        <f>""</f>
        <v/>
      </c>
      <c r="K262" s="76"/>
      <c r="L262" s="79"/>
    </row>
    <row r="263" spans="1:12" x14ac:dyDescent="0.2">
      <c r="F263" s="66" t="str">
        <f>""</f>
        <v/>
      </c>
      <c r="J263" s="114" t="str">
        <f>""</f>
        <v/>
      </c>
      <c r="K263" s="76"/>
      <c r="L263" s="79"/>
    </row>
    <row r="264" spans="1:12" x14ac:dyDescent="0.2">
      <c r="A264" s="71" t="s">
        <v>143</v>
      </c>
      <c r="B264" s="65">
        <v>4229</v>
      </c>
      <c r="C264" s="65" t="s">
        <v>224</v>
      </c>
      <c r="D264" s="82" t="s">
        <v>21</v>
      </c>
      <c r="E264" s="83">
        <v>43226</v>
      </c>
      <c r="F264" s="66" t="str">
        <f>""</f>
        <v/>
      </c>
      <c r="G264" s="72" t="s">
        <v>83</v>
      </c>
      <c r="H264" s="72" t="s">
        <v>225</v>
      </c>
      <c r="I264" s="72" t="s">
        <v>33</v>
      </c>
      <c r="J264" s="114" t="str">
        <f>""</f>
        <v/>
      </c>
      <c r="K264" s="76"/>
      <c r="L264" s="79"/>
    </row>
    <row r="265" spans="1:12" x14ac:dyDescent="0.2">
      <c r="A265" s="71" t="s">
        <v>143</v>
      </c>
      <c r="B265" s="65">
        <v>4230</v>
      </c>
      <c r="C265" s="65" t="s">
        <v>224</v>
      </c>
      <c r="D265" s="82" t="s">
        <v>21</v>
      </c>
      <c r="E265" s="83">
        <v>43226</v>
      </c>
      <c r="F265" s="66" t="str">
        <f>""</f>
        <v/>
      </c>
      <c r="G265" s="72" t="s">
        <v>83</v>
      </c>
      <c r="H265" s="72" t="s">
        <v>225</v>
      </c>
      <c r="I265" s="72" t="s">
        <v>35</v>
      </c>
      <c r="J265" s="114" t="str">
        <f>""</f>
        <v/>
      </c>
      <c r="K265" s="76"/>
      <c r="L265" s="79"/>
    </row>
    <row r="266" spans="1:12" x14ac:dyDescent="0.2">
      <c r="A266" s="71" t="s">
        <v>143</v>
      </c>
      <c r="B266" s="65">
        <v>4231</v>
      </c>
      <c r="C266" s="65" t="s">
        <v>224</v>
      </c>
      <c r="D266" s="82" t="s">
        <v>21</v>
      </c>
      <c r="E266" s="83">
        <v>43226</v>
      </c>
      <c r="F266" s="66" t="str">
        <f>""</f>
        <v/>
      </c>
      <c r="G266" s="72" t="s">
        <v>83</v>
      </c>
      <c r="H266" s="72" t="s">
        <v>226</v>
      </c>
      <c r="I266" s="72" t="s">
        <v>37</v>
      </c>
      <c r="J266" s="114" t="str">
        <f>""</f>
        <v/>
      </c>
      <c r="K266" s="76"/>
      <c r="L266" s="79"/>
    </row>
    <row r="267" spans="1:12" x14ac:dyDescent="0.2">
      <c r="A267" s="71" t="s">
        <v>143</v>
      </c>
      <c r="B267" s="65">
        <v>4232</v>
      </c>
      <c r="C267" s="65" t="s">
        <v>224</v>
      </c>
      <c r="D267" s="82" t="s">
        <v>21</v>
      </c>
      <c r="E267" s="83">
        <v>43226</v>
      </c>
      <c r="F267" s="66" t="str">
        <f>""</f>
        <v/>
      </c>
      <c r="G267" s="72" t="s">
        <v>83</v>
      </c>
      <c r="H267" s="72" t="s">
        <v>226</v>
      </c>
      <c r="I267" s="72" t="s">
        <v>39</v>
      </c>
      <c r="J267" s="114" t="str">
        <f>""</f>
        <v/>
      </c>
      <c r="K267" s="76"/>
      <c r="L267" s="79"/>
    </row>
    <row r="268" spans="1:12" x14ac:dyDescent="0.2">
      <c r="F268" s="66" t="str">
        <f>""</f>
        <v/>
      </c>
      <c r="J268" s="114" t="str">
        <f>""</f>
        <v/>
      </c>
      <c r="K268" s="76"/>
      <c r="L268" s="79"/>
    </row>
    <row r="269" spans="1:12" x14ac:dyDescent="0.2">
      <c r="A269" s="71" t="s">
        <v>143</v>
      </c>
      <c r="B269" s="65">
        <v>4233</v>
      </c>
      <c r="C269" s="65" t="s">
        <v>224</v>
      </c>
      <c r="D269" s="82" t="s">
        <v>227</v>
      </c>
      <c r="E269" s="83">
        <v>43228</v>
      </c>
      <c r="F269" s="66" t="str">
        <f>""</f>
        <v/>
      </c>
      <c r="G269" s="72" t="s">
        <v>83</v>
      </c>
      <c r="H269" s="72" t="s">
        <v>33</v>
      </c>
      <c r="I269" s="72" t="s">
        <v>225</v>
      </c>
      <c r="J269" s="114" t="str">
        <f>""</f>
        <v/>
      </c>
      <c r="K269" s="76"/>
      <c r="L269" s="79"/>
    </row>
    <row r="270" spans="1:12" x14ac:dyDescent="0.2">
      <c r="A270" s="71" t="s">
        <v>143</v>
      </c>
      <c r="B270" s="65">
        <v>4234</v>
      </c>
      <c r="C270" s="65" t="s">
        <v>224</v>
      </c>
      <c r="D270" s="82" t="s">
        <v>227</v>
      </c>
      <c r="E270" s="83">
        <v>43228</v>
      </c>
      <c r="F270" s="66" t="str">
        <f>""</f>
        <v/>
      </c>
      <c r="G270" s="72" t="s">
        <v>83</v>
      </c>
      <c r="H270" s="72" t="s">
        <v>35</v>
      </c>
      <c r="I270" s="72" t="s">
        <v>225</v>
      </c>
      <c r="J270" s="114" t="str">
        <f>""</f>
        <v/>
      </c>
      <c r="K270" s="76"/>
      <c r="L270" s="79"/>
    </row>
    <row r="271" spans="1:12" x14ac:dyDescent="0.2">
      <c r="A271" s="71" t="s">
        <v>143</v>
      </c>
      <c r="B271" s="65">
        <v>4235</v>
      </c>
      <c r="C271" s="65" t="s">
        <v>224</v>
      </c>
      <c r="D271" s="82" t="s">
        <v>227</v>
      </c>
      <c r="E271" s="83">
        <v>43228</v>
      </c>
      <c r="F271" s="66" t="str">
        <f>""</f>
        <v/>
      </c>
      <c r="G271" s="72" t="s">
        <v>83</v>
      </c>
      <c r="H271" s="72" t="s">
        <v>37</v>
      </c>
      <c r="I271" s="72" t="s">
        <v>226</v>
      </c>
      <c r="J271" s="114" t="str">
        <f>""</f>
        <v/>
      </c>
      <c r="K271" s="76"/>
      <c r="L271" s="79"/>
    </row>
    <row r="272" spans="1:12" x14ac:dyDescent="0.2">
      <c r="A272" s="71" t="s">
        <v>143</v>
      </c>
      <c r="B272" s="65">
        <v>4236</v>
      </c>
      <c r="C272" s="65" t="s">
        <v>224</v>
      </c>
      <c r="D272" s="82" t="s">
        <v>227</v>
      </c>
      <c r="E272" s="83">
        <v>43228</v>
      </c>
      <c r="F272" s="66" t="str">
        <f>""</f>
        <v/>
      </c>
      <c r="G272" s="72" t="s">
        <v>83</v>
      </c>
      <c r="H272" s="72" t="s">
        <v>39</v>
      </c>
      <c r="I272" s="72" t="s">
        <v>226</v>
      </c>
      <c r="J272" s="114" t="str">
        <f>""</f>
        <v/>
      </c>
      <c r="K272" s="76"/>
      <c r="L272" s="79"/>
    </row>
    <row r="273" spans="1:12" x14ac:dyDescent="0.2">
      <c r="F273" s="66" t="str">
        <f>""</f>
        <v/>
      </c>
      <c r="J273" s="114" t="str">
        <f>""</f>
        <v/>
      </c>
      <c r="K273" s="76"/>
      <c r="L273" s="79"/>
    </row>
    <row r="274" spans="1:12" x14ac:dyDescent="0.2">
      <c r="A274" s="71" t="s">
        <v>143</v>
      </c>
      <c r="B274" s="65">
        <v>4237</v>
      </c>
      <c r="C274" s="65" t="s">
        <v>228</v>
      </c>
      <c r="D274" s="65" t="s">
        <v>11</v>
      </c>
      <c r="E274" s="81">
        <v>43232</v>
      </c>
      <c r="F274" s="66" t="str">
        <f>""</f>
        <v/>
      </c>
      <c r="G274" s="72" t="s">
        <v>83</v>
      </c>
      <c r="H274" s="72" t="s">
        <v>60</v>
      </c>
      <c r="I274" s="72" t="s">
        <v>61</v>
      </c>
      <c r="J274" s="114" t="str">
        <f>""</f>
        <v/>
      </c>
      <c r="K274" s="76"/>
      <c r="L274" s="79"/>
    </row>
    <row r="275" spans="1:12" x14ac:dyDescent="0.2">
      <c r="A275" s="71" t="s">
        <v>143</v>
      </c>
      <c r="B275" s="65">
        <v>4238</v>
      </c>
      <c r="C275" s="65" t="s">
        <v>228</v>
      </c>
      <c r="D275" s="65" t="s">
        <v>11</v>
      </c>
      <c r="E275" s="81">
        <v>43232</v>
      </c>
      <c r="F275" s="66" t="str">
        <f>""</f>
        <v/>
      </c>
      <c r="G275" s="72" t="s">
        <v>83</v>
      </c>
      <c r="H275" s="72" t="s">
        <v>60</v>
      </c>
      <c r="I275" s="72" t="s">
        <v>61</v>
      </c>
      <c r="J275" s="114" t="str">
        <f>""</f>
        <v/>
      </c>
      <c r="K275" s="76"/>
      <c r="L275" s="79"/>
    </row>
    <row r="276" spans="1:12" x14ac:dyDescent="0.2">
      <c r="F276" s="66" t="str">
        <f>""</f>
        <v/>
      </c>
      <c r="H276" s="102" t="s">
        <v>32</v>
      </c>
      <c r="I276" s="102" t="s">
        <v>32</v>
      </c>
      <c r="J276" s="114" t="str">
        <f>""</f>
        <v/>
      </c>
      <c r="K276" s="76"/>
      <c r="L276" s="79"/>
    </row>
    <row r="277" spans="1:12" x14ac:dyDescent="0.2">
      <c r="A277" s="71" t="s">
        <v>143</v>
      </c>
      <c r="B277" s="65">
        <v>4239</v>
      </c>
      <c r="C277" s="65" t="s">
        <v>228</v>
      </c>
      <c r="D277" s="82" t="s">
        <v>21</v>
      </c>
      <c r="E277" s="83">
        <v>43233</v>
      </c>
      <c r="F277" s="66" t="str">
        <f>""</f>
        <v/>
      </c>
      <c r="G277" s="72" t="s">
        <v>83</v>
      </c>
      <c r="H277" s="72" t="s">
        <v>60</v>
      </c>
      <c r="I277" s="72" t="s">
        <v>61</v>
      </c>
      <c r="J277" s="114" t="str">
        <f>""</f>
        <v/>
      </c>
      <c r="K277" s="76"/>
      <c r="L277" s="79"/>
    </row>
    <row r="278" spans="1:12" x14ac:dyDescent="0.2">
      <c r="A278" s="71" t="s">
        <v>143</v>
      </c>
      <c r="B278" s="65">
        <v>4240</v>
      </c>
      <c r="C278" s="65" t="s">
        <v>228</v>
      </c>
      <c r="D278" s="82" t="s">
        <v>21</v>
      </c>
      <c r="E278" s="83">
        <v>43233</v>
      </c>
      <c r="F278" s="66" t="str">
        <f>""</f>
        <v/>
      </c>
      <c r="G278" s="72" t="s">
        <v>83</v>
      </c>
      <c r="H278" s="72" t="s">
        <v>60</v>
      </c>
      <c r="I278" s="72" t="s">
        <v>61</v>
      </c>
      <c r="J278" s="114" t="str">
        <f>""</f>
        <v/>
      </c>
      <c r="K278" s="76"/>
      <c r="L278" s="79"/>
    </row>
    <row r="279" spans="1:12" x14ac:dyDescent="0.2">
      <c r="F279" s="66" t="str">
        <f>""</f>
        <v/>
      </c>
      <c r="H279" s="102" t="s">
        <v>32</v>
      </c>
      <c r="I279" s="102" t="s">
        <v>32</v>
      </c>
      <c r="J279" s="114" t="str">
        <f>""</f>
        <v/>
      </c>
      <c r="K279" s="76"/>
      <c r="L279" s="79"/>
    </row>
    <row r="280" spans="1:12" x14ac:dyDescent="0.2">
      <c r="A280" s="71" t="s">
        <v>143</v>
      </c>
      <c r="B280" s="65">
        <v>4241</v>
      </c>
      <c r="C280" s="65" t="s">
        <v>228</v>
      </c>
      <c r="D280" s="65" t="s">
        <v>11</v>
      </c>
      <c r="E280" s="81">
        <v>43239</v>
      </c>
      <c r="F280" s="66" t="str">
        <f>""</f>
        <v/>
      </c>
      <c r="G280" s="72" t="s">
        <v>83</v>
      </c>
      <c r="H280" s="72" t="s">
        <v>61</v>
      </c>
      <c r="I280" s="72" t="s">
        <v>60</v>
      </c>
      <c r="J280" s="114" t="str">
        <f>""</f>
        <v/>
      </c>
      <c r="K280" s="76"/>
      <c r="L280" s="79"/>
    </row>
    <row r="281" spans="1:12" x14ac:dyDescent="0.2">
      <c r="A281" s="71" t="s">
        <v>143</v>
      </c>
      <c r="B281" s="65">
        <v>4242</v>
      </c>
      <c r="C281" s="65" t="s">
        <v>228</v>
      </c>
      <c r="D281" s="65" t="s">
        <v>11</v>
      </c>
      <c r="E281" s="81">
        <v>43239</v>
      </c>
      <c r="F281" s="66" t="str">
        <f>""</f>
        <v/>
      </c>
      <c r="G281" s="72" t="s">
        <v>83</v>
      </c>
      <c r="H281" s="72" t="s">
        <v>61</v>
      </c>
      <c r="I281" s="72" t="s">
        <v>60</v>
      </c>
      <c r="J281" s="114" t="str">
        <f>""</f>
        <v/>
      </c>
      <c r="K281" s="76"/>
      <c r="L281" s="79"/>
    </row>
    <row r="282" spans="1:12" x14ac:dyDescent="0.2">
      <c r="F282" s="66" t="str">
        <f>""</f>
        <v/>
      </c>
      <c r="H282" s="102" t="s">
        <v>32</v>
      </c>
      <c r="I282" s="102" t="s">
        <v>32</v>
      </c>
      <c r="J282" s="114" t="str">
        <f>""</f>
        <v/>
      </c>
      <c r="K282" s="76"/>
      <c r="L282" s="79"/>
    </row>
    <row r="283" spans="1:12" x14ac:dyDescent="0.2">
      <c r="A283" s="71" t="s">
        <v>143</v>
      </c>
      <c r="B283" s="65">
        <v>4243</v>
      </c>
      <c r="C283" s="65" t="s">
        <v>228</v>
      </c>
      <c r="D283" s="82" t="s">
        <v>21</v>
      </c>
      <c r="E283" s="83">
        <v>43240</v>
      </c>
      <c r="F283" s="66" t="str">
        <f>""</f>
        <v/>
      </c>
      <c r="G283" s="72" t="s">
        <v>83</v>
      </c>
      <c r="H283" s="72" t="s">
        <v>61</v>
      </c>
      <c r="I283" s="72" t="s">
        <v>60</v>
      </c>
      <c r="J283" s="114" t="str">
        <f>""</f>
        <v/>
      </c>
      <c r="K283" s="76"/>
      <c r="L283" s="79"/>
    </row>
    <row r="284" spans="1:12" x14ac:dyDescent="0.2">
      <c r="A284" s="71" t="s">
        <v>143</v>
      </c>
      <c r="B284" s="65">
        <v>4244</v>
      </c>
      <c r="C284" s="65" t="s">
        <v>228</v>
      </c>
      <c r="D284" s="82" t="s">
        <v>21</v>
      </c>
      <c r="E284" s="83">
        <v>43240</v>
      </c>
      <c r="F284" s="66" t="str">
        <f>""</f>
        <v/>
      </c>
      <c r="G284" s="72" t="s">
        <v>83</v>
      </c>
      <c r="H284" s="72" t="s">
        <v>61</v>
      </c>
      <c r="I284" s="72" t="s">
        <v>60</v>
      </c>
      <c r="J284" s="114" t="str">
        <f>""</f>
        <v/>
      </c>
      <c r="K284" s="76"/>
      <c r="L284" s="79"/>
    </row>
    <row r="285" spans="1:12" x14ac:dyDescent="0.2">
      <c r="F285" s="66" t="str">
        <f>""</f>
        <v/>
      </c>
      <c r="H285" s="102" t="s">
        <v>32</v>
      </c>
      <c r="I285" s="102" t="s">
        <v>32</v>
      </c>
      <c r="J285" s="114" t="str">
        <f>""</f>
        <v/>
      </c>
      <c r="K285" s="76"/>
      <c r="L285" s="79"/>
    </row>
    <row r="286" spans="1:12" x14ac:dyDescent="0.2">
      <c r="A286" s="71" t="s">
        <v>143</v>
      </c>
      <c r="B286" s="65">
        <v>4245</v>
      </c>
      <c r="C286" s="65" t="s">
        <v>228</v>
      </c>
      <c r="D286" s="65" t="s">
        <v>11</v>
      </c>
      <c r="E286" s="81">
        <v>43246</v>
      </c>
      <c r="F286" s="66" t="str">
        <f>""</f>
        <v/>
      </c>
      <c r="G286" s="72" t="s">
        <v>83</v>
      </c>
      <c r="H286" s="72" t="s">
        <v>60</v>
      </c>
      <c r="I286" s="72" t="s">
        <v>61</v>
      </c>
      <c r="J286" s="114" t="str">
        <f>""</f>
        <v/>
      </c>
      <c r="K286" s="76"/>
      <c r="L286" s="79"/>
    </row>
    <row r="287" spans="1:12" x14ac:dyDescent="0.2">
      <c r="A287" s="71" t="s">
        <v>143</v>
      </c>
      <c r="B287" s="65">
        <v>4246</v>
      </c>
      <c r="C287" s="65" t="s">
        <v>228</v>
      </c>
      <c r="D287" s="65" t="s">
        <v>11</v>
      </c>
      <c r="E287" s="81">
        <v>43246</v>
      </c>
      <c r="F287" s="66" t="str">
        <f>""</f>
        <v/>
      </c>
      <c r="G287" s="72" t="s">
        <v>83</v>
      </c>
      <c r="H287" s="72" t="s">
        <v>60</v>
      </c>
      <c r="I287" s="72" t="s">
        <v>61</v>
      </c>
      <c r="J287" s="114" t="str">
        <f>""</f>
        <v/>
      </c>
      <c r="K287" s="76"/>
      <c r="L287" s="79"/>
    </row>
    <row r="288" spans="1:12" x14ac:dyDescent="0.2">
      <c r="F288" s="66" t="str">
        <f>""</f>
        <v/>
      </c>
      <c r="H288" s="102" t="s">
        <v>32</v>
      </c>
      <c r="I288" s="102" t="s">
        <v>32</v>
      </c>
      <c r="J288" s="114" t="str">
        <f>""</f>
        <v/>
      </c>
      <c r="K288" s="76"/>
      <c r="L288" s="79"/>
    </row>
    <row r="289" spans="1:12" x14ac:dyDescent="0.2">
      <c r="A289" s="71" t="s">
        <v>143</v>
      </c>
      <c r="B289" s="65">
        <v>4247</v>
      </c>
      <c r="C289" s="65" t="s">
        <v>229</v>
      </c>
      <c r="D289" s="65" t="s">
        <v>11</v>
      </c>
      <c r="E289" s="81">
        <v>43253</v>
      </c>
      <c r="F289" s="66" t="str">
        <f>""</f>
        <v/>
      </c>
      <c r="G289" s="72" t="s">
        <v>83</v>
      </c>
      <c r="H289" s="72" t="s">
        <v>43</v>
      </c>
      <c r="I289" s="72" t="s">
        <v>44</v>
      </c>
      <c r="J289" s="114" t="str">
        <f>""</f>
        <v/>
      </c>
      <c r="K289" s="76"/>
      <c r="L289" s="79"/>
    </row>
    <row r="290" spans="1:12" x14ac:dyDescent="0.2">
      <c r="F290" s="66" t="str">
        <f>""</f>
        <v/>
      </c>
      <c r="H290" s="102"/>
      <c r="I290" s="102"/>
      <c r="J290" s="114" t="str">
        <f>""</f>
        <v/>
      </c>
      <c r="K290" s="76"/>
      <c r="L290" s="79"/>
    </row>
    <row r="291" spans="1:12" x14ac:dyDescent="0.2">
      <c r="A291" s="71" t="s">
        <v>143</v>
      </c>
      <c r="B291" s="65">
        <v>4248</v>
      </c>
      <c r="C291" s="65" t="s">
        <v>229</v>
      </c>
      <c r="D291" s="82" t="s">
        <v>21</v>
      </c>
      <c r="E291" s="83">
        <v>43254</v>
      </c>
      <c r="F291" s="66" t="str">
        <f>""</f>
        <v/>
      </c>
      <c r="G291" s="72" t="s">
        <v>83</v>
      </c>
      <c r="H291" s="72" t="s">
        <v>43</v>
      </c>
      <c r="I291" s="72" t="s">
        <v>44</v>
      </c>
      <c r="J291" s="114" t="str">
        <f>""</f>
        <v/>
      </c>
      <c r="K291" s="76"/>
      <c r="L291" s="79"/>
    </row>
    <row r="292" spans="1:12" x14ac:dyDescent="0.2">
      <c r="F292" s="66" t="str">
        <f>""</f>
        <v/>
      </c>
      <c r="H292" s="102"/>
      <c r="I292" s="102"/>
      <c r="J292" s="114" t="str">
        <f>""</f>
        <v/>
      </c>
      <c r="K292" s="76"/>
      <c r="L292" s="79"/>
    </row>
    <row r="293" spans="1:12" x14ac:dyDescent="0.2">
      <c r="A293" s="71" t="s">
        <v>143</v>
      </c>
      <c r="B293" s="65">
        <v>4249</v>
      </c>
      <c r="C293" s="65" t="s">
        <v>229</v>
      </c>
      <c r="D293" s="65" t="s">
        <v>11</v>
      </c>
      <c r="E293" s="81">
        <v>43260</v>
      </c>
      <c r="F293" s="66" t="str">
        <f>""</f>
        <v/>
      </c>
      <c r="G293" s="72" t="s">
        <v>83</v>
      </c>
      <c r="H293" s="72" t="s">
        <v>44</v>
      </c>
      <c r="I293" s="72" t="s">
        <v>43</v>
      </c>
      <c r="J293" s="114" t="str">
        <f>""</f>
        <v/>
      </c>
      <c r="K293" s="76"/>
      <c r="L293" s="79"/>
    </row>
    <row r="294" spans="1:12" x14ac:dyDescent="0.2">
      <c r="F294" s="66" t="str">
        <f>""</f>
        <v/>
      </c>
      <c r="H294" s="102"/>
      <c r="I294" s="102"/>
      <c r="J294" s="114" t="str">
        <f>""</f>
        <v/>
      </c>
      <c r="K294" s="76"/>
    </row>
    <row r="295" spans="1:12" x14ac:dyDescent="0.2">
      <c r="A295" s="71" t="s">
        <v>143</v>
      </c>
      <c r="B295" s="65">
        <v>4250</v>
      </c>
      <c r="C295" s="65" t="s">
        <v>229</v>
      </c>
      <c r="D295" s="82" t="s">
        <v>21</v>
      </c>
      <c r="E295" s="83">
        <v>43261</v>
      </c>
      <c r="F295" s="66" t="str">
        <f>""</f>
        <v/>
      </c>
      <c r="G295" s="72" t="s">
        <v>83</v>
      </c>
      <c r="H295" s="72" t="s">
        <v>44</v>
      </c>
      <c r="I295" s="72" t="s">
        <v>43</v>
      </c>
      <c r="J295" s="114" t="str">
        <f>""</f>
        <v/>
      </c>
      <c r="K295" s="76"/>
    </row>
    <row r="296" spans="1:12" x14ac:dyDescent="0.2">
      <c r="F296" s="66" t="str">
        <f>""</f>
        <v/>
      </c>
      <c r="H296" s="102"/>
      <c r="I296" s="102"/>
      <c r="J296" s="114" t="str">
        <f>""</f>
        <v/>
      </c>
      <c r="K296" s="76"/>
    </row>
    <row r="297" spans="1:12" x14ac:dyDescent="0.2">
      <c r="A297" s="71" t="s">
        <v>143</v>
      </c>
      <c r="B297" s="65">
        <v>4251</v>
      </c>
      <c r="C297" s="65" t="s">
        <v>229</v>
      </c>
      <c r="D297" s="65" t="s">
        <v>11</v>
      </c>
      <c r="E297" s="81">
        <v>43267</v>
      </c>
      <c r="F297" s="66" t="str">
        <f>""</f>
        <v/>
      </c>
      <c r="G297" s="72" t="s">
        <v>83</v>
      </c>
      <c r="H297" s="72" t="s">
        <v>43</v>
      </c>
      <c r="I297" s="72" t="s">
        <v>44</v>
      </c>
      <c r="J297" s="114" t="str">
        <f>""</f>
        <v/>
      </c>
      <c r="K297" s="76"/>
    </row>
    <row r="298" spans="1:12" x14ac:dyDescent="0.2">
      <c r="J298" s="76"/>
    </row>
    <row r="299" spans="1:12" x14ac:dyDescent="0.2">
      <c r="J299" s="76"/>
    </row>
    <row r="300" spans="1:12" x14ac:dyDescent="0.2">
      <c r="J300" s="76"/>
    </row>
    <row r="301" spans="1:12" x14ac:dyDescent="0.2">
      <c r="J301" s="76"/>
    </row>
    <row r="302" spans="1:12" x14ac:dyDescent="0.2">
      <c r="J302" s="76"/>
    </row>
    <row r="303" spans="1:12" x14ac:dyDescent="0.2">
      <c r="J303" s="76"/>
    </row>
    <row r="304" spans="1:12" x14ac:dyDescent="0.2">
      <c r="J304" s="76"/>
    </row>
    <row r="305" spans="10:10" x14ac:dyDescent="0.2">
      <c r="J305" s="76"/>
    </row>
    <row r="306" spans="10:10" x14ac:dyDescent="0.2">
      <c r="J306" s="76"/>
    </row>
    <row r="307" spans="10:10" x14ac:dyDescent="0.2">
      <c r="J307" s="76"/>
    </row>
    <row r="308" spans="10:10" x14ac:dyDescent="0.2">
      <c r="J308" s="76"/>
    </row>
    <row r="309" spans="10:10" x14ac:dyDescent="0.2">
      <c r="J309" s="76"/>
    </row>
    <row r="310" spans="10:10" x14ac:dyDescent="0.2">
      <c r="J310" s="76"/>
    </row>
    <row r="311" spans="10:10" x14ac:dyDescent="0.2">
      <c r="J311" s="76"/>
    </row>
    <row r="312" spans="10:10" x14ac:dyDescent="0.2">
      <c r="J312" s="76"/>
    </row>
    <row r="313" spans="10:10" x14ac:dyDescent="0.2">
      <c r="J313" s="76"/>
    </row>
    <row r="314" spans="10:10" x14ac:dyDescent="0.2">
      <c r="J314" s="76"/>
    </row>
    <row r="315" spans="10:10" x14ac:dyDescent="0.2">
      <c r="J315" s="76"/>
    </row>
    <row r="316" spans="10:10" x14ac:dyDescent="0.2">
      <c r="J316" s="76"/>
    </row>
    <row r="317" spans="10:10" x14ac:dyDescent="0.2">
      <c r="J317" s="76"/>
    </row>
    <row r="318" spans="10:10" x14ac:dyDescent="0.2">
      <c r="J318" s="76"/>
    </row>
    <row r="319" spans="10:10" x14ac:dyDescent="0.2">
      <c r="J319" s="76"/>
    </row>
    <row r="320" spans="10:10" x14ac:dyDescent="0.2">
      <c r="J320" s="76"/>
    </row>
    <row r="321" spans="10:10" x14ac:dyDescent="0.2">
      <c r="J321" s="76"/>
    </row>
    <row r="322" spans="10:10" x14ac:dyDescent="0.2">
      <c r="J322" s="76"/>
    </row>
    <row r="323" spans="10:10" x14ac:dyDescent="0.2">
      <c r="J323" s="76"/>
    </row>
    <row r="324" spans="10:10" x14ac:dyDescent="0.2">
      <c r="J324" s="76"/>
    </row>
    <row r="325" spans="10:10" x14ac:dyDescent="0.2">
      <c r="J325" s="76"/>
    </row>
    <row r="326" spans="10:10" x14ac:dyDescent="0.2">
      <c r="J326" s="76"/>
    </row>
    <row r="327" spans="10:10" x14ac:dyDescent="0.2">
      <c r="J327" s="76"/>
    </row>
    <row r="328" spans="10:10" x14ac:dyDescent="0.2">
      <c r="J328" s="76"/>
    </row>
    <row r="329" spans="10:10" x14ac:dyDescent="0.2">
      <c r="J329" s="76"/>
    </row>
    <row r="330" spans="10:10" x14ac:dyDescent="0.2">
      <c r="J330" s="76"/>
    </row>
    <row r="331" spans="10:10" x14ac:dyDescent="0.2">
      <c r="J331" s="76"/>
    </row>
    <row r="332" spans="10:10" x14ac:dyDescent="0.2">
      <c r="J332" s="76"/>
    </row>
    <row r="333" spans="10:10" x14ac:dyDescent="0.2">
      <c r="J333" s="76"/>
    </row>
    <row r="334" spans="10:10" x14ac:dyDescent="0.2">
      <c r="J334" s="76"/>
    </row>
    <row r="335" spans="10:10" x14ac:dyDescent="0.2">
      <c r="J335" s="76"/>
    </row>
    <row r="336" spans="10:10" x14ac:dyDescent="0.2">
      <c r="J336" s="76"/>
    </row>
  </sheetData>
  <autoFilter ref="A3:J232"/>
  <mergeCells count="1">
    <mergeCell ref="A1:I1"/>
  </mergeCells>
  <pageMargins left="0.11811023622047245" right="0.11811023622047245" top="0.78740157480314965" bottom="0.78740157480314965" header="0.51181102362204722" footer="0.51181102362204722"/>
  <pageSetup paperSize="9" scale="12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64A2"/>
    <pageSetUpPr fitToPage="1"/>
  </sheetPr>
  <dimension ref="A1:AMK115"/>
  <sheetViews>
    <sheetView zoomScaleNormal="100" workbookViewId="0">
      <pane ySplit="3" topLeftCell="A34" activePane="bottomLeft" state="frozen"/>
      <selection pane="bottomLeft" activeCell="A50" sqref="A50:I50"/>
    </sheetView>
  </sheetViews>
  <sheetFormatPr defaultRowHeight="11.25" x14ac:dyDescent="0.2"/>
  <cols>
    <col min="1" max="1" width="9.1640625" style="65" customWidth="1"/>
    <col min="2" max="2" width="10" style="65" customWidth="1"/>
    <col min="3" max="3" width="5.83203125" style="65" customWidth="1"/>
    <col min="4" max="4" width="9.1640625" style="65" customWidth="1"/>
    <col min="5" max="5" width="9.33203125" style="65" customWidth="1"/>
    <col min="6" max="6" width="8.33203125" style="66" customWidth="1"/>
    <col min="7" max="7" width="23.33203125" style="65" customWidth="1"/>
    <col min="8" max="9" width="35" style="65" customWidth="1"/>
    <col min="10" max="10" width="62.6640625" style="103" customWidth="1"/>
    <col min="11" max="11" width="9.33203125" style="63" customWidth="1"/>
    <col min="12" max="12" width="9.1640625" style="64" customWidth="1"/>
    <col min="13" max="13" width="26.83203125" style="63" customWidth="1"/>
    <col min="14" max="14" width="18.33203125" style="63" customWidth="1"/>
    <col min="15" max="1025" width="9.33203125" style="63" customWidth="1"/>
    <col min="1026" max="16384" width="9.33203125" style="64"/>
  </cols>
  <sheetData>
    <row r="1" spans="1:16" ht="28.5" customHeight="1" x14ac:dyDescent="0.25">
      <c r="A1" s="218" t="s">
        <v>230</v>
      </c>
      <c r="B1" s="218"/>
      <c r="C1" s="218"/>
      <c r="D1" s="218"/>
      <c r="E1" s="218"/>
      <c r="F1" s="218"/>
      <c r="G1" s="218"/>
      <c r="H1" s="218"/>
      <c r="I1" s="218"/>
      <c r="J1" s="62"/>
      <c r="M1" s="62"/>
    </row>
    <row r="2" spans="1:16" ht="3.75" customHeight="1" x14ac:dyDescent="0.2">
      <c r="M2" s="62"/>
    </row>
    <row r="3" spans="1:16" x14ac:dyDescent="0.2">
      <c r="A3" s="67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9" t="s">
        <v>5</v>
      </c>
      <c r="G3" s="68" t="s">
        <v>6</v>
      </c>
      <c r="H3" s="68" t="s">
        <v>7</v>
      </c>
      <c r="I3" s="68" t="s">
        <v>8</v>
      </c>
      <c r="J3" s="70" t="s">
        <v>9</v>
      </c>
    </row>
    <row r="4" spans="1:16" s="63" customFormat="1" ht="11.25" customHeight="1" x14ac:dyDescent="0.15">
      <c r="A4" s="104" t="s">
        <v>231</v>
      </c>
      <c r="B4" s="72">
        <v>5001</v>
      </c>
      <c r="C4" s="72">
        <v>1</v>
      </c>
      <c r="D4" s="72" t="s">
        <v>21</v>
      </c>
      <c r="E4" s="81">
        <v>42988</v>
      </c>
      <c r="F4" s="124">
        <v>0.60416666666666663</v>
      </c>
      <c r="G4" s="72" t="s">
        <v>99</v>
      </c>
      <c r="H4" s="76" t="s">
        <v>232</v>
      </c>
      <c r="I4" s="72" t="s">
        <v>12</v>
      </c>
      <c r="J4" s="126" t="s">
        <v>343</v>
      </c>
      <c r="K4" s="76"/>
      <c r="L4" s="77"/>
      <c r="M4" s="62"/>
      <c r="N4" s="62"/>
      <c r="O4" s="78"/>
      <c r="P4" s="65"/>
    </row>
    <row r="5" spans="1:16" ht="11.25" customHeight="1" x14ac:dyDescent="0.2">
      <c r="A5" s="104" t="s">
        <v>231</v>
      </c>
      <c r="B5" s="72">
        <v>5002</v>
      </c>
      <c r="C5" s="72">
        <v>1</v>
      </c>
      <c r="D5" s="122" t="s">
        <v>11</v>
      </c>
      <c r="E5" s="123">
        <v>43022</v>
      </c>
      <c r="F5" s="124">
        <v>0.58333333333333337</v>
      </c>
      <c r="G5" s="72" t="s">
        <v>106</v>
      </c>
      <c r="H5" s="76" t="s">
        <v>233</v>
      </c>
      <c r="I5" s="76" t="s">
        <v>157</v>
      </c>
      <c r="J5" s="126" t="s">
        <v>344</v>
      </c>
      <c r="K5" s="76"/>
      <c r="L5" s="79"/>
      <c r="M5" s="62"/>
      <c r="N5" s="62"/>
      <c r="O5" s="78"/>
      <c r="P5" s="99"/>
    </row>
    <row r="6" spans="1:16" ht="11.25" customHeight="1" x14ac:dyDescent="0.2">
      <c r="A6" s="104" t="s">
        <v>231</v>
      </c>
      <c r="B6" s="72">
        <v>5003</v>
      </c>
      <c r="C6" s="72">
        <v>1</v>
      </c>
      <c r="D6" s="72" t="s">
        <v>21</v>
      </c>
      <c r="E6" s="81">
        <v>42988</v>
      </c>
      <c r="F6" s="74">
        <v>0.5</v>
      </c>
      <c r="G6" s="81" t="s">
        <v>15</v>
      </c>
      <c r="H6" s="76" t="s">
        <v>16</v>
      </c>
      <c r="I6" s="76" t="s">
        <v>94</v>
      </c>
      <c r="J6" s="114" t="str">
        <f>""</f>
        <v/>
      </c>
      <c r="K6" s="76"/>
      <c r="L6" s="79"/>
      <c r="M6" s="62"/>
      <c r="N6" s="62"/>
      <c r="O6" s="78"/>
      <c r="P6" s="99"/>
    </row>
    <row r="7" spans="1:16" ht="11.25" customHeight="1" x14ac:dyDescent="0.2">
      <c r="A7" s="62"/>
      <c r="B7" s="72"/>
      <c r="C7" s="72"/>
      <c r="D7" s="72"/>
      <c r="E7" s="81"/>
      <c r="F7" s="74"/>
      <c r="G7" s="81"/>
      <c r="H7" s="76"/>
      <c r="I7" s="76"/>
      <c r="J7" s="114" t="str">
        <f>""</f>
        <v/>
      </c>
      <c r="K7" s="76"/>
      <c r="L7" s="79"/>
      <c r="M7" s="62"/>
      <c r="N7" s="62"/>
      <c r="O7" s="78"/>
      <c r="P7" s="99"/>
    </row>
    <row r="8" spans="1:16" ht="11.25" customHeight="1" x14ac:dyDescent="0.2">
      <c r="A8" s="104" t="s">
        <v>231</v>
      </c>
      <c r="B8" s="72">
        <v>5004</v>
      </c>
      <c r="C8" s="72">
        <v>2</v>
      </c>
      <c r="D8" s="72" t="s">
        <v>21</v>
      </c>
      <c r="E8" s="81">
        <v>42995</v>
      </c>
      <c r="F8" s="74">
        <v>0.58333333333333337</v>
      </c>
      <c r="G8" s="76" t="s">
        <v>159</v>
      </c>
      <c r="H8" s="76" t="s">
        <v>157</v>
      </c>
      <c r="I8" s="76" t="s">
        <v>16</v>
      </c>
      <c r="J8" s="114" t="str">
        <f>""</f>
        <v/>
      </c>
      <c r="K8" s="76"/>
      <c r="L8" s="79"/>
      <c r="M8" s="62"/>
      <c r="N8" s="62"/>
      <c r="O8" s="78"/>
      <c r="P8" s="105"/>
    </row>
    <row r="9" spans="1:16" ht="11.25" customHeight="1" x14ac:dyDescent="0.2">
      <c r="A9" s="104" t="s">
        <v>231</v>
      </c>
      <c r="B9" s="72">
        <v>5005</v>
      </c>
      <c r="C9" s="72">
        <v>2</v>
      </c>
      <c r="D9" s="72" t="s">
        <v>21</v>
      </c>
      <c r="E9" s="81">
        <v>42995</v>
      </c>
      <c r="F9" s="74">
        <v>0.5625</v>
      </c>
      <c r="G9" s="76" t="s">
        <v>85</v>
      </c>
      <c r="H9" s="72" t="s">
        <v>12</v>
      </c>
      <c r="I9" s="76" t="s">
        <v>233</v>
      </c>
      <c r="J9" s="114" t="str">
        <f>""</f>
        <v/>
      </c>
      <c r="K9" s="76"/>
      <c r="L9" s="79"/>
      <c r="M9" s="62"/>
      <c r="N9" s="62"/>
      <c r="O9" s="78"/>
      <c r="P9" s="105"/>
    </row>
    <row r="10" spans="1:16" ht="11.25" customHeight="1" x14ac:dyDescent="0.2">
      <c r="A10" s="104" t="s">
        <v>231</v>
      </c>
      <c r="B10" s="72">
        <v>5006</v>
      </c>
      <c r="C10" s="72">
        <v>2</v>
      </c>
      <c r="D10" s="72" t="s">
        <v>21</v>
      </c>
      <c r="E10" s="81">
        <v>42995</v>
      </c>
      <c r="F10" s="74">
        <v>0.47916666666666669</v>
      </c>
      <c r="G10" s="72" t="s">
        <v>109</v>
      </c>
      <c r="H10" s="72" t="s">
        <v>234</v>
      </c>
      <c r="I10" s="76" t="s">
        <v>232</v>
      </c>
      <c r="J10" s="114" t="str">
        <f>""</f>
        <v/>
      </c>
      <c r="K10" s="76"/>
      <c r="L10" s="79"/>
      <c r="M10" s="62"/>
      <c r="N10" s="62"/>
      <c r="O10" s="78"/>
      <c r="P10" s="105"/>
    </row>
    <row r="11" spans="1:16" ht="11.25" customHeight="1" x14ac:dyDescent="0.2">
      <c r="A11" s="62"/>
      <c r="B11" s="72"/>
      <c r="C11" s="72"/>
      <c r="D11" s="72"/>
      <c r="E11" s="81"/>
      <c r="F11" s="74"/>
      <c r="G11" s="81"/>
      <c r="H11" s="76"/>
      <c r="I11" s="76"/>
      <c r="J11" s="114" t="str">
        <f>""</f>
        <v/>
      </c>
      <c r="K11" s="76"/>
      <c r="L11" s="79"/>
      <c r="N11" s="62"/>
      <c r="P11" s="99"/>
    </row>
    <row r="12" spans="1:16" s="63" customFormat="1" ht="11.25" customHeight="1" x14ac:dyDescent="0.15">
      <c r="A12" s="104" t="s">
        <v>231</v>
      </c>
      <c r="B12" s="72">
        <v>5007</v>
      </c>
      <c r="C12" s="72">
        <v>3</v>
      </c>
      <c r="D12" s="72" t="s">
        <v>21</v>
      </c>
      <c r="E12" s="81">
        <v>43002</v>
      </c>
      <c r="F12" s="74">
        <v>0.5</v>
      </c>
      <c r="G12" s="72" t="s">
        <v>106</v>
      </c>
      <c r="H12" s="76" t="s">
        <v>233</v>
      </c>
      <c r="I12" s="72" t="s">
        <v>234</v>
      </c>
      <c r="J12" s="114" t="str">
        <f>""</f>
        <v/>
      </c>
      <c r="K12" s="76"/>
      <c r="N12" s="62"/>
      <c r="P12" s="62"/>
    </row>
    <row r="13" spans="1:16" ht="11.25" customHeight="1" x14ac:dyDescent="0.2">
      <c r="A13" s="104" t="s">
        <v>231</v>
      </c>
      <c r="B13" s="72">
        <v>5008</v>
      </c>
      <c r="C13" s="72">
        <v>3</v>
      </c>
      <c r="D13" s="72" t="s">
        <v>21</v>
      </c>
      <c r="E13" s="81">
        <v>43002</v>
      </c>
      <c r="F13" s="74">
        <v>0.5</v>
      </c>
      <c r="G13" s="81" t="s">
        <v>15</v>
      </c>
      <c r="H13" s="76" t="s">
        <v>16</v>
      </c>
      <c r="I13" s="72" t="s">
        <v>12</v>
      </c>
      <c r="J13" s="114" t="str">
        <f>""</f>
        <v/>
      </c>
      <c r="K13" s="76"/>
      <c r="N13" s="62"/>
      <c r="P13" s="62"/>
    </row>
    <row r="14" spans="1:16" ht="11.25" customHeight="1" x14ac:dyDescent="0.2">
      <c r="A14" s="104" t="s">
        <v>231</v>
      </c>
      <c r="B14" s="72">
        <v>5009</v>
      </c>
      <c r="C14" s="72">
        <v>3</v>
      </c>
      <c r="D14" s="72" t="s">
        <v>21</v>
      </c>
      <c r="E14" s="81">
        <v>43002</v>
      </c>
      <c r="F14" s="74">
        <v>0.47916666666666669</v>
      </c>
      <c r="G14" s="81" t="s">
        <v>18</v>
      </c>
      <c r="H14" s="76" t="s">
        <v>94</v>
      </c>
      <c r="I14" s="76" t="s">
        <v>157</v>
      </c>
      <c r="J14" s="114" t="str">
        <f>""</f>
        <v/>
      </c>
      <c r="K14" s="76"/>
      <c r="N14" s="62"/>
      <c r="P14" s="62"/>
    </row>
    <row r="15" spans="1:16" ht="11.25" customHeight="1" x14ac:dyDescent="0.2">
      <c r="A15" s="62"/>
      <c r="B15" s="72"/>
      <c r="C15" s="72"/>
      <c r="D15" s="72"/>
      <c r="E15" s="81"/>
      <c r="F15" s="74"/>
      <c r="G15" s="81"/>
      <c r="H15" s="76"/>
      <c r="I15" s="76"/>
      <c r="J15" s="114" t="str">
        <f>""</f>
        <v/>
      </c>
      <c r="K15" s="76"/>
      <c r="N15" s="62"/>
      <c r="P15" s="106"/>
    </row>
    <row r="16" spans="1:16" s="63" customFormat="1" ht="11.25" customHeight="1" x14ac:dyDescent="0.15">
      <c r="A16" s="104" t="s">
        <v>231</v>
      </c>
      <c r="B16" s="72">
        <v>5010</v>
      </c>
      <c r="C16" s="72">
        <v>4</v>
      </c>
      <c r="D16" s="72" t="s">
        <v>21</v>
      </c>
      <c r="E16" s="81">
        <v>43009</v>
      </c>
      <c r="F16" s="74">
        <v>0.54166666666666663</v>
      </c>
      <c r="G16" s="76" t="s">
        <v>85</v>
      </c>
      <c r="H16" s="72" t="s">
        <v>12</v>
      </c>
      <c r="I16" s="76" t="s">
        <v>94</v>
      </c>
      <c r="J16" s="114" t="str">
        <f>""</f>
        <v/>
      </c>
      <c r="K16" s="76"/>
      <c r="L16" s="77"/>
      <c r="P16" s="62"/>
    </row>
    <row r="17" spans="1:18" ht="11.25" customHeight="1" x14ac:dyDescent="0.2">
      <c r="A17" s="104" t="s">
        <v>231</v>
      </c>
      <c r="B17" s="72">
        <v>5011</v>
      </c>
      <c r="C17" s="72">
        <v>4</v>
      </c>
      <c r="D17" s="72" t="s">
        <v>21</v>
      </c>
      <c r="E17" s="81">
        <v>43009</v>
      </c>
      <c r="F17" s="74">
        <v>0.47916666666666669</v>
      </c>
      <c r="G17" s="72" t="s">
        <v>109</v>
      </c>
      <c r="H17" s="72" t="s">
        <v>234</v>
      </c>
      <c r="I17" s="76" t="s">
        <v>16</v>
      </c>
      <c r="J17" s="114" t="str">
        <f>""</f>
        <v/>
      </c>
      <c r="K17" s="107"/>
      <c r="L17" s="79"/>
      <c r="P17" s="62"/>
    </row>
    <row r="18" spans="1:18" ht="11.25" customHeight="1" x14ac:dyDescent="0.2">
      <c r="A18" s="104" t="s">
        <v>231</v>
      </c>
      <c r="B18" s="72">
        <v>5012</v>
      </c>
      <c r="C18" s="72">
        <v>4</v>
      </c>
      <c r="D18" s="72" t="s">
        <v>21</v>
      </c>
      <c r="E18" s="81">
        <v>43009</v>
      </c>
      <c r="F18" s="124">
        <v>0.60416666666666663</v>
      </c>
      <c r="G18" s="72" t="s">
        <v>99</v>
      </c>
      <c r="H18" s="76" t="s">
        <v>232</v>
      </c>
      <c r="I18" s="76" t="s">
        <v>233</v>
      </c>
      <c r="J18" s="126" t="s">
        <v>343</v>
      </c>
      <c r="L18" s="79"/>
      <c r="P18" s="62"/>
    </row>
    <row r="19" spans="1:18" ht="11.25" customHeight="1" x14ac:dyDescent="0.2">
      <c r="A19" s="62"/>
      <c r="B19" s="72"/>
      <c r="C19" s="72"/>
      <c r="D19" s="72"/>
      <c r="E19" s="81"/>
      <c r="F19" s="74"/>
      <c r="G19" s="81"/>
      <c r="H19" s="76"/>
      <c r="I19" s="76"/>
      <c r="J19" s="114" t="str">
        <f>""</f>
        <v/>
      </c>
      <c r="L19" s="77"/>
      <c r="P19" s="106"/>
    </row>
    <row r="20" spans="1:18" s="63" customFormat="1" ht="11.25" customHeight="1" x14ac:dyDescent="0.15">
      <c r="A20" s="104" t="s">
        <v>231</v>
      </c>
      <c r="B20" s="72">
        <v>5013</v>
      </c>
      <c r="C20" s="72">
        <v>5</v>
      </c>
      <c r="D20" s="72" t="s">
        <v>21</v>
      </c>
      <c r="E20" s="81">
        <v>43016</v>
      </c>
      <c r="F20" s="74">
        <v>0.5625</v>
      </c>
      <c r="G20" s="81" t="s">
        <v>15</v>
      </c>
      <c r="H20" s="76" t="s">
        <v>16</v>
      </c>
      <c r="I20" s="76" t="s">
        <v>232</v>
      </c>
      <c r="J20" s="114" t="str">
        <f>""</f>
        <v/>
      </c>
      <c r="L20" s="77"/>
      <c r="P20" s="62"/>
    </row>
    <row r="21" spans="1:18" ht="11.25" customHeight="1" x14ac:dyDescent="0.2">
      <c r="A21" s="104" t="s">
        <v>231</v>
      </c>
      <c r="B21" s="72">
        <v>5014</v>
      </c>
      <c r="C21" s="72">
        <v>5</v>
      </c>
      <c r="D21" s="72" t="s">
        <v>21</v>
      </c>
      <c r="E21" s="81">
        <v>43016</v>
      </c>
      <c r="F21" s="74">
        <v>0.66666666666666663</v>
      </c>
      <c r="G21" s="81" t="s">
        <v>18</v>
      </c>
      <c r="H21" s="76" t="s">
        <v>94</v>
      </c>
      <c r="I21" s="72" t="s">
        <v>234</v>
      </c>
      <c r="J21" s="114" t="str">
        <f>""</f>
        <v/>
      </c>
      <c r="L21" s="79"/>
      <c r="P21" s="65"/>
      <c r="Q21" s="65"/>
    </row>
    <row r="22" spans="1:18" ht="11.25" customHeight="1" x14ac:dyDescent="0.2">
      <c r="A22" s="104" t="s">
        <v>231</v>
      </c>
      <c r="B22" s="72">
        <v>5015</v>
      </c>
      <c r="C22" s="72">
        <v>5</v>
      </c>
      <c r="D22" s="72" t="s">
        <v>21</v>
      </c>
      <c r="E22" s="81">
        <v>43016</v>
      </c>
      <c r="F22" s="124">
        <v>0.58333333333333337</v>
      </c>
      <c r="G22" s="76" t="s">
        <v>159</v>
      </c>
      <c r="H22" s="76" t="s">
        <v>157</v>
      </c>
      <c r="I22" s="72" t="s">
        <v>12</v>
      </c>
      <c r="J22" s="126" t="s">
        <v>345</v>
      </c>
      <c r="K22" s="72"/>
      <c r="L22" s="79"/>
      <c r="P22" s="62"/>
    </row>
    <row r="23" spans="1:18" ht="11.25" customHeight="1" x14ac:dyDescent="0.2">
      <c r="A23" s="62"/>
      <c r="B23" s="72"/>
      <c r="C23" s="72"/>
      <c r="D23" s="72"/>
      <c r="E23" s="81"/>
      <c r="F23" s="74"/>
      <c r="G23" s="81"/>
      <c r="H23" s="76"/>
      <c r="I23" s="76"/>
      <c r="J23" s="114" t="str">
        <f>""</f>
        <v/>
      </c>
      <c r="K23" s="76"/>
      <c r="L23" s="77"/>
      <c r="P23" s="65"/>
    </row>
    <row r="24" spans="1:18" s="63" customFormat="1" ht="11.25" customHeight="1" x14ac:dyDescent="0.15">
      <c r="A24" s="104" t="s">
        <v>231</v>
      </c>
      <c r="B24" s="72">
        <v>5016</v>
      </c>
      <c r="C24" s="72">
        <v>6</v>
      </c>
      <c r="D24" s="72" t="s">
        <v>21</v>
      </c>
      <c r="E24" s="81">
        <v>43023</v>
      </c>
      <c r="F24" s="74">
        <v>0.47916666666666669</v>
      </c>
      <c r="G24" s="72" t="s">
        <v>109</v>
      </c>
      <c r="H24" s="72" t="s">
        <v>234</v>
      </c>
      <c r="I24" s="76" t="s">
        <v>157</v>
      </c>
      <c r="J24" s="114" t="str">
        <f>""</f>
        <v/>
      </c>
      <c r="K24" s="72"/>
      <c r="L24" s="77"/>
      <c r="P24" s="62"/>
    </row>
    <row r="25" spans="1:18" ht="11.25" customHeight="1" x14ac:dyDescent="0.2">
      <c r="A25" s="104" t="s">
        <v>231</v>
      </c>
      <c r="B25" s="72">
        <v>5017</v>
      </c>
      <c r="C25" s="72">
        <v>6</v>
      </c>
      <c r="D25" s="72" t="s">
        <v>21</v>
      </c>
      <c r="E25" s="81">
        <v>43023</v>
      </c>
      <c r="F25" s="124">
        <v>0.60416666666666663</v>
      </c>
      <c r="G25" s="72" t="s">
        <v>99</v>
      </c>
      <c r="H25" s="76" t="s">
        <v>232</v>
      </c>
      <c r="I25" s="76" t="s">
        <v>94</v>
      </c>
      <c r="J25" s="126" t="s">
        <v>343</v>
      </c>
      <c r="K25" s="72"/>
      <c r="L25" s="79"/>
      <c r="P25" s="62"/>
      <c r="R25" s="62"/>
    </row>
    <row r="26" spans="1:18" ht="11.25" customHeight="1" x14ac:dyDescent="0.2">
      <c r="A26" s="104" t="s">
        <v>231</v>
      </c>
      <c r="B26" s="72">
        <v>5018</v>
      </c>
      <c r="C26" s="72">
        <v>6</v>
      </c>
      <c r="D26" s="122" t="s">
        <v>11</v>
      </c>
      <c r="E26" s="123">
        <v>43015</v>
      </c>
      <c r="F26" s="124">
        <v>0.41666666666666669</v>
      </c>
      <c r="G26" s="72" t="s">
        <v>106</v>
      </c>
      <c r="H26" s="76" t="s">
        <v>233</v>
      </c>
      <c r="I26" s="76" t="s">
        <v>16</v>
      </c>
      <c r="J26" s="126" t="s">
        <v>346</v>
      </c>
      <c r="K26" s="72"/>
      <c r="L26" s="79"/>
      <c r="P26" s="62"/>
      <c r="R26" s="62"/>
    </row>
    <row r="27" spans="1:18" ht="11.25" customHeight="1" x14ac:dyDescent="0.2">
      <c r="A27" s="62"/>
      <c r="B27" s="72"/>
      <c r="C27" s="72"/>
      <c r="D27" s="72"/>
      <c r="E27" s="81"/>
      <c r="F27" s="74"/>
      <c r="G27" s="81"/>
      <c r="H27" s="76"/>
      <c r="I27" s="76"/>
      <c r="J27" s="114" t="str">
        <f>""</f>
        <v/>
      </c>
      <c r="K27" s="77"/>
      <c r="L27" s="77"/>
      <c r="R27" s="62"/>
    </row>
    <row r="28" spans="1:18" s="63" customFormat="1" ht="11.25" customHeight="1" x14ac:dyDescent="0.15">
      <c r="A28" s="104" t="s">
        <v>231</v>
      </c>
      <c r="B28" s="72">
        <v>5019</v>
      </c>
      <c r="C28" s="72">
        <v>7</v>
      </c>
      <c r="D28" s="72" t="s">
        <v>21</v>
      </c>
      <c r="E28" s="81">
        <v>43030</v>
      </c>
      <c r="F28" s="74">
        <v>0.47916666666666669</v>
      </c>
      <c r="G28" s="81" t="s">
        <v>18</v>
      </c>
      <c r="H28" s="76" t="s">
        <v>94</v>
      </c>
      <c r="I28" s="76" t="s">
        <v>233</v>
      </c>
      <c r="J28" s="114" t="str">
        <f>""</f>
        <v/>
      </c>
      <c r="K28" s="72"/>
      <c r="L28" s="77"/>
      <c r="N28" s="62"/>
      <c r="P28" s="62"/>
      <c r="R28" s="62"/>
    </row>
    <row r="29" spans="1:18" ht="11.25" customHeight="1" x14ac:dyDescent="0.2">
      <c r="A29" s="104" t="s">
        <v>231</v>
      </c>
      <c r="B29" s="72">
        <v>5020</v>
      </c>
      <c r="C29" s="72">
        <v>7</v>
      </c>
      <c r="D29" s="72" t="s">
        <v>21</v>
      </c>
      <c r="E29" s="81">
        <v>43030</v>
      </c>
      <c r="F29" s="124">
        <v>0.58333333333333337</v>
      </c>
      <c r="G29" s="76" t="s">
        <v>159</v>
      </c>
      <c r="H29" s="76" t="s">
        <v>157</v>
      </c>
      <c r="I29" s="76" t="s">
        <v>232</v>
      </c>
      <c r="J29" s="126" t="s">
        <v>345</v>
      </c>
      <c r="K29" s="72"/>
      <c r="L29" s="79"/>
      <c r="N29" s="62"/>
      <c r="P29" s="62"/>
      <c r="Q29" s="65"/>
      <c r="R29" s="65"/>
    </row>
    <row r="30" spans="1:18" ht="11.25" customHeight="1" x14ac:dyDescent="0.2">
      <c r="A30" s="104" t="s">
        <v>231</v>
      </c>
      <c r="B30" s="72">
        <v>5021</v>
      </c>
      <c r="C30" s="72">
        <v>7</v>
      </c>
      <c r="D30" s="72" t="s">
        <v>21</v>
      </c>
      <c r="E30" s="81">
        <v>43030</v>
      </c>
      <c r="F30" s="74">
        <v>0.54166666666666663</v>
      </c>
      <c r="G30" s="76" t="s">
        <v>85</v>
      </c>
      <c r="H30" s="72" t="s">
        <v>12</v>
      </c>
      <c r="I30" s="72" t="s">
        <v>234</v>
      </c>
      <c r="J30" s="114" t="str">
        <f>""</f>
        <v/>
      </c>
      <c r="K30" s="72"/>
      <c r="L30" s="79"/>
      <c r="N30" s="62"/>
      <c r="P30" s="62"/>
      <c r="Q30" s="65"/>
      <c r="R30" s="65"/>
    </row>
    <row r="31" spans="1:18" ht="11.25" customHeight="1" x14ac:dyDescent="0.2">
      <c r="A31" s="62"/>
      <c r="B31" s="72"/>
      <c r="C31" s="72"/>
      <c r="D31" s="72"/>
      <c r="E31" s="81"/>
      <c r="F31" s="74"/>
      <c r="G31" s="81"/>
      <c r="H31" s="76"/>
      <c r="I31" s="76"/>
      <c r="J31" s="114" t="str">
        <f>""</f>
        <v/>
      </c>
      <c r="K31" s="108"/>
      <c r="L31" s="77"/>
      <c r="N31" s="62"/>
      <c r="P31" s="62"/>
      <c r="Q31" s="65"/>
      <c r="R31" s="65"/>
    </row>
    <row r="32" spans="1:18" s="63" customFormat="1" ht="11.25" customHeight="1" x14ac:dyDescent="0.15">
      <c r="A32" s="104" t="s">
        <v>231</v>
      </c>
      <c r="B32" s="72">
        <v>5022</v>
      </c>
      <c r="C32" s="72">
        <v>8</v>
      </c>
      <c r="D32" s="72" t="s">
        <v>21</v>
      </c>
      <c r="E32" s="81">
        <v>43037</v>
      </c>
      <c r="F32" s="74">
        <v>0.54166666666666663</v>
      </c>
      <c r="G32" s="76" t="s">
        <v>85</v>
      </c>
      <c r="H32" s="72" t="s">
        <v>12</v>
      </c>
      <c r="I32" s="76" t="s">
        <v>232</v>
      </c>
      <c r="J32" s="90" t="s">
        <v>178</v>
      </c>
      <c r="K32" s="72"/>
      <c r="L32" s="77"/>
      <c r="N32" s="62"/>
      <c r="P32" s="62"/>
      <c r="Q32" s="65"/>
      <c r="R32" s="65"/>
    </row>
    <row r="33" spans="1:17" ht="11.25" customHeight="1" x14ac:dyDescent="0.2">
      <c r="A33" s="104" t="s">
        <v>231</v>
      </c>
      <c r="B33" s="72">
        <v>5023</v>
      </c>
      <c r="C33" s="72">
        <v>8</v>
      </c>
      <c r="D33" s="72" t="s">
        <v>21</v>
      </c>
      <c r="E33" s="81">
        <v>43037</v>
      </c>
      <c r="F33" s="124">
        <v>0.58333333333333337</v>
      </c>
      <c r="G33" s="76" t="s">
        <v>159</v>
      </c>
      <c r="H33" s="76" t="s">
        <v>157</v>
      </c>
      <c r="I33" s="76" t="s">
        <v>233</v>
      </c>
      <c r="J33" s="126" t="s">
        <v>347</v>
      </c>
      <c r="K33" s="72"/>
      <c r="L33" s="77"/>
      <c r="N33" s="62"/>
      <c r="P33" s="62"/>
    </row>
    <row r="34" spans="1:17" ht="11.25" customHeight="1" x14ac:dyDescent="0.2">
      <c r="A34" s="104" t="s">
        <v>231</v>
      </c>
      <c r="B34" s="72">
        <v>5024</v>
      </c>
      <c r="C34" s="72">
        <v>8</v>
      </c>
      <c r="D34" s="72" t="s">
        <v>21</v>
      </c>
      <c r="E34" s="81">
        <v>43037</v>
      </c>
      <c r="F34" s="74">
        <v>0.47916666666666669</v>
      </c>
      <c r="G34" s="81" t="s">
        <v>18</v>
      </c>
      <c r="H34" s="76" t="s">
        <v>94</v>
      </c>
      <c r="I34" s="76" t="s">
        <v>16</v>
      </c>
      <c r="J34" s="90" t="s">
        <v>178</v>
      </c>
      <c r="K34" s="72"/>
      <c r="L34" s="77"/>
      <c r="P34" s="62"/>
    </row>
    <row r="35" spans="1:17" ht="11.25" customHeight="1" x14ac:dyDescent="0.2">
      <c r="A35" s="62"/>
      <c r="B35" s="72"/>
      <c r="C35" s="72"/>
      <c r="D35" s="72"/>
      <c r="E35" s="81"/>
      <c r="F35" s="74"/>
      <c r="G35" s="81"/>
      <c r="H35" s="76"/>
      <c r="I35" s="76"/>
      <c r="J35" s="114" t="str">
        <f>""</f>
        <v/>
      </c>
      <c r="K35" s="72"/>
      <c r="L35" s="77"/>
      <c r="P35" s="62"/>
    </row>
    <row r="36" spans="1:17" ht="11.25" customHeight="1" x14ac:dyDescent="0.2">
      <c r="A36" s="104" t="s">
        <v>231</v>
      </c>
      <c r="B36" s="72">
        <v>5025</v>
      </c>
      <c r="C36" s="72">
        <v>9</v>
      </c>
      <c r="D36" s="72" t="s">
        <v>21</v>
      </c>
      <c r="E36" s="81">
        <v>43044</v>
      </c>
      <c r="F36" s="74">
        <v>0.5</v>
      </c>
      <c r="G36" s="81" t="s">
        <v>15</v>
      </c>
      <c r="H36" s="76" t="s">
        <v>16</v>
      </c>
      <c r="I36" s="76" t="s">
        <v>157</v>
      </c>
      <c r="J36" s="114" t="str">
        <f>""</f>
        <v/>
      </c>
      <c r="K36" s="108"/>
      <c r="L36" s="77"/>
      <c r="P36" s="106"/>
    </row>
    <row r="37" spans="1:17" s="63" customFormat="1" ht="11.25" customHeight="1" x14ac:dyDescent="0.15">
      <c r="A37" s="104" t="s">
        <v>231</v>
      </c>
      <c r="B37" s="72">
        <v>5026</v>
      </c>
      <c r="C37" s="72">
        <v>9</v>
      </c>
      <c r="D37" s="72" t="s">
        <v>21</v>
      </c>
      <c r="E37" s="81">
        <v>43044</v>
      </c>
      <c r="F37" s="74">
        <v>0.45833333333333331</v>
      </c>
      <c r="G37" s="72" t="s">
        <v>106</v>
      </c>
      <c r="H37" s="76" t="s">
        <v>233</v>
      </c>
      <c r="I37" s="72" t="s">
        <v>12</v>
      </c>
      <c r="J37" s="114" t="str">
        <f>""</f>
        <v/>
      </c>
      <c r="K37" s="72"/>
      <c r="L37" s="77"/>
      <c r="P37" s="62"/>
      <c r="Q37" s="65"/>
    </row>
    <row r="38" spans="1:17" ht="11.25" customHeight="1" x14ac:dyDescent="0.2">
      <c r="A38" s="104" t="s">
        <v>231</v>
      </c>
      <c r="B38" s="72">
        <v>5027</v>
      </c>
      <c r="C38" s="72">
        <v>9</v>
      </c>
      <c r="D38" s="72" t="s">
        <v>21</v>
      </c>
      <c r="E38" s="81">
        <v>43044</v>
      </c>
      <c r="F38" s="124">
        <v>0.58333333333333337</v>
      </c>
      <c r="G38" s="72" t="s">
        <v>99</v>
      </c>
      <c r="H38" s="76" t="s">
        <v>232</v>
      </c>
      <c r="I38" s="72" t="s">
        <v>234</v>
      </c>
      <c r="J38" s="126" t="s">
        <v>325</v>
      </c>
      <c r="K38" s="72"/>
      <c r="L38" s="79"/>
      <c r="P38" s="62"/>
    </row>
    <row r="39" spans="1:17" ht="11.25" customHeight="1" x14ac:dyDescent="0.2">
      <c r="A39" s="62"/>
      <c r="B39" s="72"/>
      <c r="C39" s="72"/>
      <c r="D39" s="72"/>
      <c r="E39" s="81"/>
      <c r="F39" s="74"/>
      <c r="G39" s="81"/>
      <c r="H39" s="76"/>
      <c r="I39" s="76"/>
      <c r="J39" s="114" t="str">
        <f>""</f>
        <v/>
      </c>
      <c r="K39" s="72"/>
      <c r="L39" s="79"/>
      <c r="P39" s="62"/>
    </row>
    <row r="40" spans="1:17" ht="11.25" customHeight="1" x14ac:dyDescent="0.2">
      <c r="A40" s="104" t="s">
        <v>231</v>
      </c>
      <c r="B40" s="72">
        <v>5028</v>
      </c>
      <c r="C40" s="72">
        <v>10</v>
      </c>
      <c r="D40" s="72" t="s">
        <v>21</v>
      </c>
      <c r="E40" s="81">
        <v>43051</v>
      </c>
      <c r="F40" s="74">
        <v>0.47916666666666669</v>
      </c>
      <c r="G40" s="72" t="s">
        <v>109</v>
      </c>
      <c r="H40" s="72" t="s">
        <v>234</v>
      </c>
      <c r="I40" s="76" t="s">
        <v>233</v>
      </c>
      <c r="J40" s="114" t="str">
        <f>""</f>
        <v/>
      </c>
      <c r="K40" s="72"/>
      <c r="L40" s="79"/>
      <c r="P40" s="62"/>
    </row>
    <row r="41" spans="1:17" ht="11.25" customHeight="1" x14ac:dyDescent="0.2">
      <c r="A41" s="104" t="s">
        <v>231</v>
      </c>
      <c r="B41" s="72">
        <v>5029</v>
      </c>
      <c r="C41" s="72">
        <v>10</v>
      </c>
      <c r="D41" s="122" t="s">
        <v>11</v>
      </c>
      <c r="E41" s="123">
        <v>43008</v>
      </c>
      <c r="F41" s="124">
        <v>0.64583333333333337</v>
      </c>
      <c r="G41" s="76" t="s">
        <v>85</v>
      </c>
      <c r="H41" s="72" t="s">
        <v>12</v>
      </c>
      <c r="I41" s="76" t="s">
        <v>16</v>
      </c>
      <c r="J41" s="126" t="s">
        <v>348</v>
      </c>
      <c r="K41" s="77"/>
      <c r="L41" s="77"/>
    </row>
    <row r="42" spans="1:17" s="63" customFormat="1" ht="11.25" customHeight="1" x14ac:dyDescent="0.15">
      <c r="A42" s="104" t="s">
        <v>231</v>
      </c>
      <c r="B42" s="72">
        <v>5030</v>
      </c>
      <c r="C42" s="72">
        <v>10</v>
      </c>
      <c r="D42" s="72" t="s">
        <v>21</v>
      </c>
      <c r="E42" s="81">
        <v>43051</v>
      </c>
      <c r="F42" s="124">
        <v>0.58333333333333337</v>
      </c>
      <c r="G42" s="76" t="s">
        <v>159</v>
      </c>
      <c r="H42" s="76" t="s">
        <v>157</v>
      </c>
      <c r="I42" s="76" t="s">
        <v>94</v>
      </c>
      <c r="J42" s="126" t="s">
        <v>345</v>
      </c>
      <c r="K42" s="72"/>
      <c r="L42" s="77"/>
      <c r="P42" s="62"/>
    </row>
    <row r="43" spans="1:17" ht="11.25" customHeight="1" x14ac:dyDescent="0.2">
      <c r="A43" s="62"/>
      <c r="B43" s="72"/>
      <c r="C43" s="72"/>
      <c r="D43" s="72"/>
      <c r="E43" s="81"/>
      <c r="F43" s="74"/>
      <c r="G43" s="81"/>
      <c r="H43" s="76"/>
      <c r="I43" s="76"/>
      <c r="J43" s="114" t="str">
        <f>""</f>
        <v/>
      </c>
      <c r="K43" s="72"/>
      <c r="L43" s="79"/>
      <c r="P43" s="62"/>
    </row>
    <row r="44" spans="1:17" ht="11.25" customHeight="1" x14ac:dyDescent="0.2">
      <c r="A44" s="104" t="s">
        <v>231</v>
      </c>
      <c r="B44" s="72">
        <v>5031</v>
      </c>
      <c r="C44" s="72">
        <v>11</v>
      </c>
      <c r="D44" s="88" t="s">
        <v>24</v>
      </c>
      <c r="E44" s="83">
        <v>43056</v>
      </c>
      <c r="F44" s="74">
        <v>0.58333333333333337</v>
      </c>
      <c r="G44" s="81" t="s">
        <v>18</v>
      </c>
      <c r="H44" s="76" t="s">
        <v>94</v>
      </c>
      <c r="I44" s="72" t="s">
        <v>12</v>
      </c>
      <c r="J44" s="114" t="str">
        <f>""</f>
        <v/>
      </c>
      <c r="K44" s="72"/>
      <c r="L44" s="79"/>
      <c r="P44" s="62"/>
    </row>
    <row r="45" spans="1:17" ht="11.25" customHeight="1" x14ac:dyDescent="0.2">
      <c r="A45" s="104" t="s">
        <v>231</v>
      </c>
      <c r="B45" s="72">
        <v>5032</v>
      </c>
      <c r="C45" s="72">
        <v>11</v>
      </c>
      <c r="D45" s="88" t="s">
        <v>24</v>
      </c>
      <c r="E45" s="83">
        <v>43056</v>
      </c>
      <c r="F45" s="74">
        <v>0.58333333333333337</v>
      </c>
      <c r="G45" s="81" t="s">
        <v>15</v>
      </c>
      <c r="H45" s="76" t="s">
        <v>16</v>
      </c>
      <c r="I45" s="72" t="s">
        <v>234</v>
      </c>
      <c r="J45" s="114" t="str">
        <f>""</f>
        <v/>
      </c>
      <c r="K45" s="72"/>
      <c r="L45" s="79"/>
      <c r="P45" s="62"/>
    </row>
    <row r="46" spans="1:17" ht="11.25" customHeight="1" x14ac:dyDescent="0.2">
      <c r="A46" s="104" t="s">
        <v>231</v>
      </c>
      <c r="B46" s="72">
        <v>5033</v>
      </c>
      <c r="C46" s="72">
        <v>11</v>
      </c>
      <c r="D46" s="122" t="s">
        <v>11</v>
      </c>
      <c r="E46" s="123">
        <v>43001</v>
      </c>
      <c r="F46" s="124">
        <v>0.54166666666666663</v>
      </c>
      <c r="G46" s="72" t="s">
        <v>106</v>
      </c>
      <c r="H46" s="76" t="s">
        <v>233</v>
      </c>
      <c r="I46" s="76" t="s">
        <v>232</v>
      </c>
      <c r="J46" s="126" t="s">
        <v>349</v>
      </c>
      <c r="K46" s="77"/>
      <c r="L46" s="79"/>
    </row>
    <row r="47" spans="1:17" ht="11.25" customHeight="1" x14ac:dyDescent="0.2">
      <c r="A47" s="62"/>
      <c r="B47" s="72"/>
      <c r="C47" s="72"/>
      <c r="D47" s="72"/>
      <c r="E47" s="81"/>
      <c r="F47" s="74"/>
      <c r="G47" s="81"/>
      <c r="H47" s="76"/>
      <c r="I47" s="76"/>
      <c r="J47" s="114" t="str">
        <f>""</f>
        <v/>
      </c>
      <c r="K47" s="77"/>
      <c r="L47" s="79"/>
    </row>
    <row r="48" spans="1:17" ht="11.25" customHeight="1" x14ac:dyDescent="0.2">
      <c r="A48" s="104" t="s">
        <v>231</v>
      </c>
      <c r="B48" s="72">
        <v>5034</v>
      </c>
      <c r="C48" s="72">
        <v>12</v>
      </c>
      <c r="D48" s="72" t="s">
        <v>21</v>
      </c>
      <c r="E48" s="81">
        <v>43058</v>
      </c>
      <c r="F48" s="124">
        <v>0.58333333333333337</v>
      </c>
      <c r="G48" s="72" t="s">
        <v>99</v>
      </c>
      <c r="H48" s="76" t="s">
        <v>232</v>
      </c>
      <c r="I48" s="76" t="s">
        <v>16</v>
      </c>
      <c r="J48" s="126" t="s">
        <v>325</v>
      </c>
      <c r="K48" s="77"/>
      <c r="L48" s="79"/>
    </row>
    <row r="49" spans="1:12" ht="11.25" customHeight="1" x14ac:dyDescent="0.2">
      <c r="A49" s="104" t="s">
        <v>231</v>
      </c>
      <c r="B49" s="72">
        <v>5035</v>
      </c>
      <c r="C49" s="72">
        <v>12</v>
      </c>
      <c r="D49" s="72" t="s">
        <v>21</v>
      </c>
      <c r="E49" s="81">
        <v>43058</v>
      </c>
      <c r="F49" s="74">
        <v>0.47916666666666669</v>
      </c>
      <c r="G49" s="72" t="s">
        <v>109</v>
      </c>
      <c r="H49" s="72" t="s">
        <v>234</v>
      </c>
      <c r="I49" s="76" t="s">
        <v>94</v>
      </c>
      <c r="J49" s="114" t="str">
        <f>""</f>
        <v/>
      </c>
      <c r="K49" s="77"/>
      <c r="L49" s="79"/>
    </row>
    <row r="50" spans="1:12" ht="11.25" customHeight="1" x14ac:dyDescent="0.2">
      <c r="A50" s="104" t="s">
        <v>231</v>
      </c>
      <c r="B50" s="72">
        <v>5036</v>
      </c>
      <c r="C50" s="72">
        <v>12</v>
      </c>
      <c r="D50" s="72" t="s">
        <v>21</v>
      </c>
      <c r="E50" s="81">
        <v>43058</v>
      </c>
      <c r="F50" s="74">
        <v>0.54166666666666663</v>
      </c>
      <c r="G50" s="76" t="s">
        <v>85</v>
      </c>
      <c r="H50" s="72" t="s">
        <v>12</v>
      </c>
      <c r="I50" s="76" t="s">
        <v>157</v>
      </c>
      <c r="J50" s="114" t="str">
        <f>""</f>
        <v/>
      </c>
      <c r="K50" s="77"/>
      <c r="L50" s="79"/>
    </row>
    <row r="51" spans="1:12" x14ac:dyDescent="0.2">
      <c r="A51" s="62"/>
      <c r="B51" s="72"/>
      <c r="C51" s="72"/>
      <c r="D51" s="72"/>
      <c r="E51" s="81"/>
      <c r="F51" s="74"/>
      <c r="G51" s="81"/>
      <c r="H51" s="76"/>
      <c r="I51" s="76"/>
      <c r="J51" s="114" t="str">
        <f>""</f>
        <v/>
      </c>
      <c r="K51" s="77"/>
      <c r="L51" s="79"/>
    </row>
    <row r="52" spans="1:12" x14ac:dyDescent="0.2">
      <c r="A52" s="104" t="s">
        <v>231</v>
      </c>
      <c r="B52" s="72">
        <v>5037</v>
      </c>
      <c r="C52" s="72">
        <v>13</v>
      </c>
      <c r="D52" s="72" t="s">
        <v>21</v>
      </c>
      <c r="E52" s="81">
        <v>43065</v>
      </c>
      <c r="F52" s="74">
        <v>0.58333333333333337</v>
      </c>
      <c r="G52" s="76" t="s">
        <v>159</v>
      </c>
      <c r="H52" s="76" t="s">
        <v>157</v>
      </c>
      <c r="I52" s="72" t="s">
        <v>234</v>
      </c>
      <c r="J52" s="114" t="str">
        <f>""</f>
        <v/>
      </c>
      <c r="K52" s="77"/>
      <c r="L52" s="79"/>
    </row>
    <row r="53" spans="1:12" x14ac:dyDescent="0.2">
      <c r="A53" s="104" t="s">
        <v>231</v>
      </c>
      <c r="B53" s="72">
        <v>5038</v>
      </c>
      <c r="C53" s="72">
        <v>13</v>
      </c>
      <c r="D53" s="72" t="s">
        <v>21</v>
      </c>
      <c r="E53" s="81">
        <v>43065</v>
      </c>
      <c r="F53" s="74">
        <v>0.47916666666666669</v>
      </c>
      <c r="G53" s="81" t="s">
        <v>18</v>
      </c>
      <c r="H53" s="76" t="s">
        <v>94</v>
      </c>
      <c r="I53" s="76" t="s">
        <v>232</v>
      </c>
      <c r="J53" s="114" t="str">
        <f>""</f>
        <v/>
      </c>
      <c r="K53" s="77"/>
      <c r="L53" s="79"/>
    </row>
    <row r="54" spans="1:12" s="63" customFormat="1" ht="11.25" customHeight="1" x14ac:dyDescent="0.15">
      <c r="A54" s="104" t="s">
        <v>231</v>
      </c>
      <c r="B54" s="72">
        <v>5039</v>
      </c>
      <c r="C54" s="72">
        <v>13</v>
      </c>
      <c r="D54" s="72" t="s">
        <v>21</v>
      </c>
      <c r="E54" s="81">
        <v>43065</v>
      </c>
      <c r="F54" s="74">
        <v>0.5</v>
      </c>
      <c r="G54" s="81" t="s">
        <v>15</v>
      </c>
      <c r="H54" s="76" t="s">
        <v>16</v>
      </c>
      <c r="I54" s="76" t="s">
        <v>233</v>
      </c>
      <c r="J54" s="114" t="str">
        <f>""</f>
        <v/>
      </c>
      <c r="K54" s="77"/>
      <c r="L54" s="77"/>
    </row>
    <row r="55" spans="1:12" ht="11.25" customHeight="1" x14ac:dyDescent="0.2">
      <c r="A55" s="62"/>
      <c r="B55" s="72"/>
      <c r="C55" s="72"/>
      <c r="D55" s="72"/>
      <c r="E55" s="81"/>
      <c r="F55" s="74"/>
      <c r="G55" s="81"/>
      <c r="H55" s="76"/>
      <c r="I55" s="76"/>
      <c r="J55" s="114" t="str">
        <f>""</f>
        <v/>
      </c>
      <c r="K55" s="77"/>
      <c r="L55" s="79"/>
    </row>
    <row r="56" spans="1:12" ht="11.25" customHeight="1" x14ac:dyDescent="0.2">
      <c r="A56" s="104" t="s">
        <v>231</v>
      </c>
      <c r="B56" s="72">
        <v>5040</v>
      </c>
      <c r="C56" s="72">
        <v>14</v>
      </c>
      <c r="D56" s="72" t="s">
        <v>21</v>
      </c>
      <c r="E56" s="81">
        <v>43072</v>
      </c>
      <c r="F56" s="74">
        <v>0.45833333333333331</v>
      </c>
      <c r="G56" s="72" t="s">
        <v>106</v>
      </c>
      <c r="H56" s="76" t="s">
        <v>233</v>
      </c>
      <c r="I56" s="76" t="s">
        <v>94</v>
      </c>
      <c r="J56" s="114" t="str">
        <f>""</f>
        <v/>
      </c>
      <c r="K56" s="77"/>
      <c r="L56" s="77"/>
    </row>
    <row r="57" spans="1:12" s="63" customFormat="1" ht="11.25" customHeight="1" x14ac:dyDescent="0.15">
      <c r="A57" s="104" t="s">
        <v>231</v>
      </c>
      <c r="B57" s="72">
        <v>5041</v>
      </c>
      <c r="C57" s="72">
        <v>14</v>
      </c>
      <c r="D57" s="72" t="s">
        <v>21</v>
      </c>
      <c r="E57" s="81">
        <v>43072</v>
      </c>
      <c r="F57" s="124">
        <v>0.58333333333333337</v>
      </c>
      <c r="G57" s="72" t="s">
        <v>99</v>
      </c>
      <c r="H57" s="76" t="s">
        <v>232</v>
      </c>
      <c r="I57" s="76" t="s">
        <v>157</v>
      </c>
      <c r="J57" s="126" t="s">
        <v>325</v>
      </c>
      <c r="K57" s="77"/>
      <c r="L57" s="77"/>
    </row>
    <row r="58" spans="1:12" ht="11.25" customHeight="1" x14ac:dyDescent="0.2">
      <c r="A58" s="104" t="s">
        <v>231</v>
      </c>
      <c r="B58" s="72">
        <v>5042</v>
      </c>
      <c r="C58" s="72">
        <v>14</v>
      </c>
      <c r="D58" s="72" t="s">
        <v>21</v>
      </c>
      <c r="E58" s="81">
        <v>43072</v>
      </c>
      <c r="F58" s="74">
        <v>0.47916666666666669</v>
      </c>
      <c r="G58" s="72" t="s">
        <v>109</v>
      </c>
      <c r="H58" s="72" t="s">
        <v>234</v>
      </c>
      <c r="I58" s="72" t="s">
        <v>12</v>
      </c>
      <c r="J58" s="114" t="str">
        <f>""</f>
        <v/>
      </c>
      <c r="K58" s="77"/>
      <c r="L58" s="79"/>
    </row>
    <row r="59" spans="1:12" ht="11.25" customHeight="1" x14ac:dyDescent="0.2">
      <c r="A59" s="62"/>
      <c r="B59" s="72"/>
      <c r="C59" s="72"/>
      <c r="D59" s="72"/>
      <c r="E59" s="81"/>
      <c r="F59" s="74"/>
      <c r="G59" s="81"/>
      <c r="H59" s="76"/>
      <c r="I59" s="76"/>
      <c r="J59" s="114" t="str">
        <f>""</f>
        <v/>
      </c>
      <c r="K59" s="77"/>
      <c r="L59" s="79"/>
    </row>
    <row r="60" spans="1:12" x14ac:dyDescent="0.2">
      <c r="A60" s="104" t="s">
        <v>231</v>
      </c>
      <c r="B60" s="72">
        <v>5043</v>
      </c>
      <c r="C60" s="72">
        <v>15</v>
      </c>
      <c r="D60" s="72" t="s">
        <v>21</v>
      </c>
      <c r="E60" s="81">
        <v>43156</v>
      </c>
      <c r="F60" s="124">
        <v>0.60416666666666663</v>
      </c>
      <c r="G60" s="72" t="s">
        <v>99</v>
      </c>
      <c r="H60" s="76" t="s">
        <v>232</v>
      </c>
      <c r="I60" s="72" t="s">
        <v>12</v>
      </c>
      <c r="J60" s="126" t="s">
        <v>325</v>
      </c>
    </row>
    <row r="61" spans="1:12" x14ac:dyDescent="0.2">
      <c r="A61" s="104" t="s">
        <v>231</v>
      </c>
      <c r="B61" s="72">
        <v>5044</v>
      </c>
      <c r="C61" s="72">
        <v>15</v>
      </c>
      <c r="D61" s="72" t="s">
        <v>21</v>
      </c>
      <c r="E61" s="81">
        <v>43156</v>
      </c>
      <c r="F61" s="74">
        <v>0.45833333333333331</v>
      </c>
      <c r="G61" s="72" t="s">
        <v>106</v>
      </c>
      <c r="H61" s="76" t="s">
        <v>233</v>
      </c>
      <c r="I61" s="76" t="s">
        <v>157</v>
      </c>
      <c r="J61" s="114" t="str">
        <f>""</f>
        <v/>
      </c>
    </row>
    <row r="62" spans="1:12" x14ac:dyDescent="0.2">
      <c r="A62" s="104" t="s">
        <v>231</v>
      </c>
      <c r="B62" s="72">
        <v>5045</v>
      </c>
      <c r="C62" s="72">
        <v>15</v>
      </c>
      <c r="D62" s="72" t="s">
        <v>21</v>
      </c>
      <c r="E62" s="81">
        <v>43156</v>
      </c>
      <c r="F62" s="74">
        <v>0.5</v>
      </c>
      <c r="G62" s="81" t="s">
        <v>15</v>
      </c>
      <c r="H62" s="76" t="s">
        <v>16</v>
      </c>
      <c r="I62" s="76" t="s">
        <v>94</v>
      </c>
      <c r="J62" s="114" t="str">
        <f>""</f>
        <v/>
      </c>
    </row>
    <row r="63" spans="1:12" x14ac:dyDescent="0.2">
      <c r="A63" s="62"/>
      <c r="B63" s="72"/>
      <c r="C63" s="72"/>
      <c r="D63" s="72"/>
      <c r="E63" s="81"/>
      <c r="F63" s="74"/>
      <c r="G63" s="81"/>
      <c r="H63" s="76"/>
      <c r="I63" s="76"/>
      <c r="J63" s="114" t="str">
        <f>""</f>
        <v/>
      </c>
    </row>
    <row r="64" spans="1:12" x14ac:dyDescent="0.2">
      <c r="A64" s="104" t="s">
        <v>231</v>
      </c>
      <c r="B64" s="72">
        <v>5046</v>
      </c>
      <c r="C64" s="72">
        <v>16</v>
      </c>
      <c r="D64" s="122" t="s">
        <v>11</v>
      </c>
      <c r="E64" s="123">
        <v>43246</v>
      </c>
      <c r="F64" s="124">
        <v>0.45833333333333331</v>
      </c>
      <c r="G64" s="76" t="s">
        <v>159</v>
      </c>
      <c r="H64" s="76" t="s">
        <v>157</v>
      </c>
      <c r="I64" s="76" t="s">
        <v>16</v>
      </c>
      <c r="J64" s="126" t="s">
        <v>350</v>
      </c>
    </row>
    <row r="65" spans="1:10" x14ac:dyDescent="0.2">
      <c r="A65" s="104" t="s">
        <v>231</v>
      </c>
      <c r="B65" s="72">
        <v>5047</v>
      </c>
      <c r="C65" s="72">
        <v>16</v>
      </c>
      <c r="D65" s="72" t="s">
        <v>21</v>
      </c>
      <c r="E65" s="81">
        <v>43163</v>
      </c>
      <c r="F65" s="74">
        <v>0.54166666666666663</v>
      </c>
      <c r="G65" s="76" t="s">
        <v>85</v>
      </c>
      <c r="H65" s="72" t="s">
        <v>12</v>
      </c>
      <c r="I65" s="76" t="s">
        <v>233</v>
      </c>
      <c r="J65" s="114" t="str">
        <f>""</f>
        <v/>
      </c>
    </row>
    <row r="66" spans="1:10" x14ac:dyDescent="0.2">
      <c r="A66" s="104" t="s">
        <v>231</v>
      </c>
      <c r="B66" s="72">
        <v>5048</v>
      </c>
      <c r="C66" s="72">
        <v>16</v>
      </c>
      <c r="D66" s="122" t="s">
        <v>11</v>
      </c>
      <c r="E66" s="123">
        <v>43050</v>
      </c>
      <c r="F66" s="124">
        <v>0.45833333333333331</v>
      </c>
      <c r="G66" s="72" t="s">
        <v>109</v>
      </c>
      <c r="H66" s="72" t="s">
        <v>234</v>
      </c>
      <c r="I66" s="76" t="s">
        <v>232</v>
      </c>
      <c r="J66" s="126" t="s">
        <v>351</v>
      </c>
    </row>
    <row r="67" spans="1:10" x14ac:dyDescent="0.2">
      <c r="A67" s="62"/>
      <c r="B67" s="72"/>
      <c r="C67" s="72"/>
      <c r="D67" s="72"/>
      <c r="E67" s="81"/>
      <c r="F67" s="74"/>
      <c r="G67" s="81"/>
      <c r="H67" s="76"/>
      <c r="I67" s="76"/>
      <c r="J67" s="114" t="str">
        <f>""</f>
        <v/>
      </c>
    </row>
    <row r="68" spans="1:10" x14ac:dyDescent="0.2">
      <c r="A68" s="104" t="s">
        <v>231</v>
      </c>
      <c r="B68" s="72">
        <v>5049</v>
      </c>
      <c r="C68" s="72">
        <v>17</v>
      </c>
      <c r="D68" s="72" t="s">
        <v>21</v>
      </c>
      <c r="E68" s="81">
        <v>43170</v>
      </c>
      <c r="F68" s="74">
        <v>0.45833333333333331</v>
      </c>
      <c r="G68" s="72" t="s">
        <v>106</v>
      </c>
      <c r="H68" s="76" t="s">
        <v>233</v>
      </c>
      <c r="I68" s="72" t="s">
        <v>234</v>
      </c>
      <c r="J68" s="114" t="str">
        <f>""</f>
        <v/>
      </c>
    </row>
    <row r="69" spans="1:10" x14ac:dyDescent="0.2">
      <c r="A69" s="104" t="s">
        <v>231</v>
      </c>
      <c r="B69" s="72">
        <v>5050</v>
      </c>
      <c r="C69" s="72">
        <v>17</v>
      </c>
      <c r="D69" s="72" t="s">
        <v>21</v>
      </c>
      <c r="E69" s="81">
        <v>43170</v>
      </c>
      <c r="F69" s="74">
        <v>0.5625</v>
      </c>
      <c r="G69" s="81" t="s">
        <v>15</v>
      </c>
      <c r="H69" s="76" t="s">
        <v>16</v>
      </c>
      <c r="I69" s="72" t="s">
        <v>12</v>
      </c>
      <c r="J69" s="114" t="str">
        <f>""</f>
        <v/>
      </c>
    </row>
    <row r="70" spans="1:10" x14ac:dyDescent="0.2">
      <c r="A70" s="104" t="s">
        <v>231</v>
      </c>
      <c r="B70" s="72">
        <v>5051</v>
      </c>
      <c r="C70" s="72">
        <v>17</v>
      </c>
      <c r="D70" s="72" t="s">
        <v>21</v>
      </c>
      <c r="E70" s="81">
        <v>43170</v>
      </c>
      <c r="F70" s="74">
        <v>0.47916666666666669</v>
      </c>
      <c r="G70" s="81" t="s">
        <v>18</v>
      </c>
      <c r="H70" s="76" t="s">
        <v>94</v>
      </c>
      <c r="I70" s="76" t="s">
        <v>157</v>
      </c>
      <c r="J70" s="114" t="str">
        <f>""</f>
        <v/>
      </c>
    </row>
    <row r="71" spans="1:10" x14ac:dyDescent="0.2">
      <c r="A71" s="62"/>
      <c r="B71" s="72"/>
      <c r="C71" s="72"/>
      <c r="D71" s="72"/>
      <c r="E71" s="81"/>
      <c r="F71" s="74"/>
      <c r="G71" s="81"/>
      <c r="H71" s="76"/>
      <c r="I71" s="76"/>
      <c r="J71" s="114" t="str">
        <f>""</f>
        <v/>
      </c>
    </row>
    <row r="72" spans="1:10" x14ac:dyDescent="0.2">
      <c r="A72" s="104" t="s">
        <v>231</v>
      </c>
      <c r="B72" s="72">
        <v>5052</v>
      </c>
      <c r="C72" s="72">
        <v>18</v>
      </c>
      <c r="D72" s="72" t="s">
        <v>21</v>
      </c>
      <c r="E72" s="81">
        <v>43177</v>
      </c>
      <c r="F72" s="74">
        <v>0.54166666666666663</v>
      </c>
      <c r="G72" s="76" t="s">
        <v>85</v>
      </c>
      <c r="H72" s="72" t="s">
        <v>12</v>
      </c>
      <c r="I72" s="76" t="s">
        <v>94</v>
      </c>
      <c r="J72" s="114" t="str">
        <f>""</f>
        <v/>
      </c>
    </row>
    <row r="73" spans="1:10" x14ac:dyDescent="0.2">
      <c r="A73" s="104" t="s">
        <v>231</v>
      </c>
      <c r="B73" s="72">
        <v>5053</v>
      </c>
      <c r="C73" s="72">
        <v>18</v>
      </c>
      <c r="D73" s="122" t="s">
        <v>11</v>
      </c>
      <c r="E73" s="123">
        <v>43218</v>
      </c>
      <c r="F73" s="124">
        <v>0.66666666666666663</v>
      </c>
      <c r="G73" s="72" t="s">
        <v>109</v>
      </c>
      <c r="H73" s="72" t="s">
        <v>234</v>
      </c>
      <c r="I73" s="76" t="s">
        <v>16</v>
      </c>
      <c r="J73" s="126" t="s">
        <v>352</v>
      </c>
    </row>
    <row r="74" spans="1:10" x14ac:dyDescent="0.2">
      <c r="A74" s="104" t="s">
        <v>231</v>
      </c>
      <c r="B74" s="72">
        <v>5054</v>
      </c>
      <c r="C74" s="72">
        <v>18</v>
      </c>
      <c r="D74" s="72" t="s">
        <v>21</v>
      </c>
      <c r="E74" s="81">
        <v>43177</v>
      </c>
      <c r="F74" s="124">
        <v>0.39583333333333331</v>
      </c>
      <c r="G74" s="72" t="s">
        <v>99</v>
      </c>
      <c r="H74" s="76" t="s">
        <v>232</v>
      </c>
      <c r="I74" s="76" t="s">
        <v>233</v>
      </c>
      <c r="J74" s="126" t="s">
        <v>353</v>
      </c>
    </row>
    <row r="75" spans="1:10" x14ac:dyDescent="0.2">
      <c r="A75" s="62"/>
      <c r="B75" s="72"/>
      <c r="C75" s="72"/>
      <c r="D75" s="72"/>
      <c r="E75" s="81"/>
      <c r="F75" s="74"/>
      <c r="G75" s="81"/>
      <c r="H75" s="76"/>
      <c r="I75" s="76"/>
      <c r="J75" s="114" t="str">
        <f>""</f>
        <v/>
      </c>
    </row>
    <row r="76" spans="1:10" x14ac:dyDescent="0.2">
      <c r="A76" s="104" t="s">
        <v>231</v>
      </c>
      <c r="B76" s="72">
        <v>5055</v>
      </c>
      <c r="C76" s="72">
        <v>19</v>
      </c>
      <c r="D76" s="72" t="s">
        <v>21</v>
      </c>
      <c r="E76" s="81">
        <v>43184</v>
      </c>
      <c r="F76" s="74">
        <v>0.5</v>
      </c>
      <c r="G76" s="81" t="s">
        <v>15</v>
      </c>
      <c r="H76" s="76" t="s">
        <v>16</v>
      </c>
      <c r="I76" s="76" t="s">
        <v>232</v>
      </c>
      <c r="J76" s="114" t="str">
        <f>""</f>
        <v/>
      </c>
    </row>
    <row r="77" spans="1:10" x14ac:dyDescent="0.2">
      <c r="A77" s="104" t="s">
        <v>231</v>
      </c>
      <c r="B77" s="72">
        <v>5056</v>
      </c>
      <c r="C77" s="72">
        <v>19</v>
      </c>
      <c r="D77" s="72" t="s">
        <v>21</v>
      </c>
      <c r="E77" s="81">
        <v>43184</v>
      </c>
      <c r="F77" s="74">
        <v>0.58333333333333337</v>
      </c>
      <c r="G77" s="81" t="s">
        <v>18</v>
      </c>
      <c r="H77" s="76" t="s">
        <v>94</v>
      </c>
      <c r="I77" s="72" t="s">
        <v>234</v>
      </c>
      <c r="J77" s="114" t="str">
        <f>""</f>
        <v/>
      </c>
    </row>
    <row r="78" spans="1:10" x14ac:dyDescent="0.2">
      <c r="A78" s="104" t="s">
        <v>231</v>
      </c>
      <c r="B78" s="72">
        <v>5057</v>
      </c>
      <c r="C78" s="72">
        <v>19</v>
      </c>
      <c r="D78" s="72" t="s">
        <v>21</v>
      </c>
      <c r="E78" s="81">
        <v>43184</v>
      </c>
      <c r="F78" s="124">
        <v>0.58333333333333337</v>
      </c>
      <c r="G78" s="76" t="s">
        <v>159</v>
      </c>
      <c r="H78" s="76" t="s">
        <v>157</v>
      </c>
      <c r="I78" s="72" t="s">
        <v>12</v>
      </c>
      <c r="J78" s="126" t="s">
        <v>345</v>
      </c>
    </row>
    <row r="79" spans="1:10" x14ac:dyDescent="0.2">
      <c r="A79" s="62"/>
      <c r="B79" s="72"/>
      <c r="C79" s="72"/>
      <c r="D79" s="72"/>
      <c r="E79" s="81"/>
      <c r="F79" s="74"/>
      <c r="G79" s="81"/>
      <c r="H79" s="76"/>
      <c r="I79" s="76"/>
      <c r="J79" s="114" t="str">
        <f>""</f>
        <v/>
      </c>
    </row>
    <row r="80" spans="1:10" x14ac:dyDescent="0.2">
      <c r="A80" s="104" t="s">
        <v>231</v>
      </c>
      <c r="B80" s="72">
        <v>5058</v>
      </c>
      <c r="C80" s="72">
        <v>20</v>
      </c>
      <c r="D80" s="72" t="s">
        <v>21</v>
      </c>
      <c r="E80" s="81">
        <v>43191</v>
      </c>
      <c r="F80" s="74">
        <v>0.47916666666666669</v>
      </c>
      <c r="G80" s="72" t="s">
        <v>109</v>
      </c>
      <c r="H80" s="72" t="s">
        <v>234</v>
      </c>
      <c r="I80" s="76" t="s">
        <v>157</v>
      </c>
      <c r="J80" s="90" t="s">
        <v>216</v>
      </c>
    </row>
    <row r="81" spans="1:10" x14ac:dyDescent="0.2">
      <c r="A81" s="104" t="s">
        <v>231</v>
      </c>
      <c r="B81" s="72">
        <v>5059</v>
      </c>
      <c r="C81" s="72">
        <v>20</v>
      </c>
      <c r="D81" s="122" t="s">
        <v>11</v>
      </c>
      <c r="E81" s="123">
        <v>43183</v>
      </c>
      <c r="F81" s="124">
        <v>0.45833333333333331</v>
      </c>
      <c r="G81" s="72" t="s">
        <v>99</v>
      </c>
      <c r="H81" s="76" t="s">
        <v>232</v>
      </c>
      <c r="I81" s="76" t="s">
        <v>94</v>
      </c>
      <c r="J81" s="126" t="s">
        <v>354</v>
      </c>
    </row>
    <row r="82" spans="1:10" x14ac:dyDescent="0.2">
      <c r="A82" s="104" t="s">
        <v>231</v>
      </c>
      <c r="B82" s="72">
        <v>5060</v>
      </c>
      <c r="C82" s="72">
        <v>20</v>
      </c>
      <c r="D82" s="122" t="s">
        <v>11</v>
      </c>
      <c r="E82" s="123">
        <v>43015</v>
      </c>
      <c r="F82" s="124">
        <v>0.54166666666666663</v>
      </c>
      <c r="G82" s="72" t="s">
        <v>106</v>
      </c>
      <c r="H82" s="76" t="s">
        <v>233</v>
      </c>
      <c r="I82" s="76" t="s">
        <v>16</v>
      </c>
      <c r="J82" s="126" t="s">
        <v>355</v>
      </c>
    </row>
    <row r="83" spans="1:10" x14ac:dyDescent="0.2">
      <c r="A83" s="62"/>
      <c r="B83" s="72"/>
      <c r="C83" s="72"/>
      <c r="D83" s="72"/>
      <c r="E83" s="81"/>
      <c r="F83" s="74"/>
      <c r="G83" s="81"/>
      <c r="H83" s="76"/>
      <c r="I83" s="76"/>
      <c r="J83" s="114" t="str">
        <f>""</f>
        <v/>
      </c>
    </row>
    <row r="84" spans="1:10" x14ac:dyDescent="0.2">
      <c r="A84" s="104" t="s">
        <v>231</v>
      </c>
      <c r="B84" s="72">
        <v>5061</v>
      </c>
      <c r="C84" s="72">
        <v>21</v>
      </c>
      <c r="D84" s="72" t="s">
        <v>21</v>
      </c>
      <c r="E84" s="81">
        <v>43198</v>
      </c>
      <c r="F84" s="74">
        <v>0.47916666666666669</v>
      </c>
      <c r="G84" s="81" t="s">
        <v>18</v>
      </c>
      <c r="H84" s="76" t="s">
        <v>94</v>
      </c>
      <c r="I84" s="76" t="s">
        <v>233</v>
      </c>
      <c r="J84" s="114" t="str">
        <f>""</f>
        <v/>
      </c>
    </row>
    <row r="85" spans="1:10" x14ac:dyDescent="0.2">
      <c r="A85" s="104" t="s">
        <v>231</v>
      </c>
      <c r="B85" s="72">
        <v>5062</v>
      </c>
      <c r="C85" s="72">
        <v>21</v>
      </c>
      <c r="D85" s="72" t="s">
        <v>21</v>
      </c>
      <c r="E85" s="81">
        <v>43198</v>
      </c>
      <c r="F85" s="124">
        <v>0.58333333333333337</v>
      </c>
      <c r="G85" s="76" t="s">
        <v>159</v>
      </c>
      <c r="H85" s="76" t="s">
        <v>157</v>
      </c>
      <c r="I85" s="76" t="s">
        <v>232</v>
      </c>
      <c r="J85" s="126" t="s">
        <v>345</v>
      </c>
    </row>
    <row r="86" spans="1:10" x14ac:dyDescent="0.2">
      <c r="A86" s="104" t="s">
        <v>231</v>
      </c>
      <c r="B86" s="72">
        <v>5063</v>
      </c>
      <c r="C86" s="72">
        <v>21</v>
      </c>
      <c r="D86" s="72" t="s">
        <v>21</v>
      </c>
      <c r="E86" s="81">
        <v>43198</v>
      </c>
      <c r="F86" s="74">
        <v>0.54166666666666663</v>
      </c>
      <c r="G86" s="76" t="s">
        <v>85</v>
      </c>
      <c r="H86" s="72" t="s">
        <v>12</v>
      </c>
      <c r="I86" s="72" t="s">
        <v>234</v>
      </c>
      <c r="J86" s="114" t="str">
        <f>""</f>
        <v/>
      </c>
    </row>
    <row r="87" spans="1:10" x14ac:dyDescent="0.2">
      <c r="A87" s="62"/>
      <c r="B87" s="72"/>
      <c r="C87" s="72"/>
      <c r="D87" s="72"/>
      <c r="E87" s="81"/>
      <c r="F87" s="74"/>
      <c r="G87" s="81"/>
      <c r="H87" s="76"/>
      <c r="I87" s="76"/>
      <c r="J87" s="114" t="str">
        <f>""</f>
        <v/>
      </c>
    </row>
    <row r="88" spans="1:10" x14ac:dyDescent="0.2">
      <c r="A88" s="104" t="s">
        <v>231</v>
      </c>
      <c r="B88" s="72">
        <v>5064</v>
      </c>
      <c r="C88" s="72">
        <v>22</v>
      </c>
      <c r="D88" s="72" t="s">
        <v>21</v>
      </c>
      <c r="E88" s="81">
        <v>43205</v>
      </c>
      <c r="F88" s="74">
        <v>0.54166666666666663</v>
      </c>
      <c r="G88" s="76" t="s">
        <v>85</v>
      </c>
      <c r="H88" s="72" t="s">
        <v>12</v>
      </c>
      <c r="I88" s="76" t="s">
        <v>232</v>
      </c>
      <c r="J88" s="114" t="str">
        <f>""</f>
        <v/>
      </c>
    </row>
    <row r="89" spans="1:10" x14ac:dyDescent="0.2">
      <c r="A89" s="104" t="s">
        <v>231</v>
      </c>
      <c r="B89" s="72">
        <v>5065</v>
      </c>
      <c r="C89" s="72">
        <v>22</v>
      </c>
      <c r="D89" s="72" t="s">
        <v>21</v>
      </c>
      <c r="E89" s="81">
        <v>43205</v>
      </c>
      <c r="F89" s="124">
        <v>0.58333333333333337</v>
      </c>
      <c r="G89" s="76" t="s">
        <v>159</v>
      </c>
      <c r="H89" s="76" t="s">
        <v>157</v>
      </c>
      <c r="I89" s="76" t="s">
        <v>233</v>
      </c>
      <c r="J89" s="126" t="s">
        <v>345</v>
      </c>
    </row>
    <row r="90" spans="1:10" x14ac:dyDescent="0.2">
      <c r="A90" s="104" t="s">
        <v>231</v>
      </c>
      <c r="B90" s="72">
        <v>5066</v>
      </c>
      <c r="C90" s="72">
        <v>22</v>
      </c>
      <c r="D90" s="72" t="s">
        <v>21</v>
      </c>
      <c r="E90" s="81">
        <v>43205</v>
      </c>
      <c r="F90" s="74">
        <v>0.47916666666666669</v>
      </c>
      <c r="G90" s="81" t="s">
        <v>18</v>
      </c>
      <c r="H90" s="76" t="s">
        <v>94</v>
      </c>
      <c r="I90" s="76" t="s">
        <v>16</v>
      </c>
      <c r="J90" s="114" t="str">
        <f>""</f>
        <v/>
      </c>
    </row>
    <row r="91" spans="1:10" x14ac:dyDescent="0.2">
      <c r="A91" s="62"/>
      <c r="B91" s="72"/>
      <c r="C91" s="72"/>
      <c r="D91" s="72"/>
      <c r="E91" s="81"/>
      <c r="F91" s="74"/>
      <c r="G91" s="81"/>
      <c r="H91" s="76"/>
      <c r="I91" s="76"/>
      <c r="J91" s="114" t="str">
        <f>""</f>
        <v/>
      </c>
    </row>
    <row r="92" spans="1:10" x14ac:dyDescent="0.2">
      <c r="A92" s="104" t="s">
        <v>231</v>
      </c>
      <c r="B92" s="72">
        <v>5067</v>
      </c>
      <c r="C92" s="72">
        <v>23</v>
      </c>
      <c r="D92" s="72" t="s">
        <v>21</v>
      </c>
      <c r="E92" s="81">
        <v>43212</v>
      </c>
      <c r="F92" s="74">
        <v>0.5</v>
      </c>
      <c r="G92" s="81" t="s">
        <v>15</v>
      </c>
      <c r="H92" s="76" t="s">
        <v>16</v>
      </c>
      <c r="I92" s="76" t="s">
        <v>157</v>
      </c>
      <c r="J92" s="114" t="str">
        <f>""</f>
        <v/>
      </c>
    </row>
    <row r="93" spans="1:10" x14ac:dyDescent="0.2">
      <c r="A93" s="104" t="s">
        <v>231</v>
      </c>
      <c r="B93" s="72">
        <v>5068</v>
      </c>
      <c r="C93" s="72">
        <v>23</v>
      </c>
      <c r="D93" s="72" t="s">
        <v>21</v>
      </c>
      <c r="E93" s="81">
        <v>43212</v>
      </c>
      <c r="F93" s="74">
        <v>0.5</v>
      </c>
      <c r="G93" s="72" t="s">
        <v>106</v>
      </c>
      <c r="H93" s="76" t="s">
        <v>233</v>
      </c>
      <c r="I93" s="72" t="s">
        <v>12</v>
      </c>
      <c r="J93" s="114" t="str">
        <f>""</f>
        <v/>
      </c>
    </row>
    <row r="94" spans="1:10" x14ac:dyDescent="0.2">
      <c r="A94" s="104" t="s">
        <v>231</v>
      </c>
      <c r="B94" s="72">
        <v>5069</v>
      </c>
      <c r="C94" s="72">
        <v>23</v>
      </c>
      <c r="D94" s="72" t="s">
        <v>21</v>
      </c>
      <c r="E94" s="81">
        <v>43212</v>
      </c>
      <c r="F94" s="124">
        <v>0.60416666666666663</v>
      </c>
      <c r="G94" s="72" t="s">
        <v>99</v>
      </c>
      <c r="H94" s="76" t="s">
        <v>232</v>
      </c>
      <c r="I94" s="72" t="s">
        <v>234</v>
      </c>
      <c r="J94" s="126" t="s">
        <v>325</v>
      </c>
    </row>
    <row r="95" spans="1:10" x14ac:dyDescent="0.2">
      <c r="A95" s="62"/>
      <c r="B95" s="72"/>
      <c r="C95" s="72"/>
      <c r="D95" s="72"/>
      <c r="E95" s="81"/>
      <c r="F95" s="74"/>
      <c r="G95" s="81"/>
      <c r="H95" s="76"/>
      <c r="I95" s="76"/>
      <c r="J95" s="114" t="str">
        <f>""</f>
        <v/>
      </c>
    </row>
    <row r="96" spans="1:10" x14ac:dyDescent="0.2">
      <c r="A96" s="104" t="s">
        <v>231</v>
      </c>
      <c r="B96" s="72">
        <v>5070</v>
      </c>
      <c r="C96" s="72">
        <v>24</v>
      </c>
      <c r="D96" s="72" t="s">
        <v>21</v>
      </c>
      <c r="E96" s="81">
        <v>43219</v>
      </c>
      <c r="F96" s="74">
        <v>0.47916666666666669</v>
      </c>
      <c r="G96" s="72" t="s">
        <v>109</v>
      </c>
      <c r="H96" s="72" t="s">
        <v>234</v>
      </c>
      <c r="I96" s="76" t="s">
        <v>233</v>
      </c>
      <c r="J96" s="114" t="str">
        <f>""</f>
        <v/>
      </c>
    </row>
    <row r="97" spans="1:10" x14ac:dyDescent="0.2">
      <c r="A97" s="104" t="s">
        <v>231</v>
      </c>
      <c r="B97" s="72">
        <v>5071</v>
      </c>
      <c r="C97" s="72">
        <v>24</v>
      </c>
      <c r="D97" s="72" t="s">
        <v>21</v>
      </c>
      <c r="E97" s="81">
        <v>43219</v>
      </c>
      <c r="F97" s="74">
        <v>0.54166666666666663</v>
      </c>
      <c r="G97" s="76" t="s">
        <v>85</v>
      </c>
      <c r="H97" s="72" t="s">
        <v>12</v>
      </c>
      <c r="I97" s="76" t="s">
        <v>16</v>
      </c>
      <c r="J97" s="114" t="str">
        <f>""</f>
        <v/>
      </c>
    </row>
    <row r="98" spans="1:10" x14ac:dyDescent="0.2">
      <c r="A98" s="104" t="s">
        <v>231</v>
      </c>
      <c r="B98" s="72">
        <v>5072</v>
      </c>
      <c r="C98" s="72">
        <v>24</v>
      </c>
      <c r="D98" s="72" t="s">
        <v>21</v>
      </c>
      <c r="E98" s="81">
        <v>43219</v>
      </c>
      <c r="F98" s="124">
        <v>0.58333333333333337</v>
      </c>
      <c r="G98" s="76" t="s">
        <v>159</v>
      </c>
      <c r="H98" s="76" t="s">
        <v>157</v>
      </c>
      <c r="I98" s="76" t="s">
        <v>94</v>
      </c>
      <c r="J98" s="126" t="s">
        <v>345</v>
      </c>
    </row>
    <row r="99" spans="1:10" x14ac:dyDescent="0.2">
      <c r="A99" s="62"/>
      <c r="B99" s="72"/>
      <c r="C99" s="72"/>
      <c r="D99" s="72"/>
      <c r="E99" s="81"/>
      <c r="F99" s="74"/>
      <c r="G99" s="81"/>
      <c r="H99" s="76"/>
      <c r="I99" s="76"/>
      <c r="J99" s="114" t="str">
        <f>""</f>
        <v/>
      </c>
    </row>
    <row r="100" spans="1:10" x14ac:dyDescent="0.2">
      <c r="A100" s="104" t="s">
        <v>231</v>
      </c>
      <c r="B100" s="72">
        <v>5073</v>
      </c>
      <c r="C100" s="72">
        <v>25</v>
      </c>
      <c r="D100" s="72" t="s">
        <v>21</v>
      </c>
      <c r="E100" s="81">
        <v>43226</v>
      </c>
      <c r="F100" s="74">
        <v>0.58333333333333337</v>
      </c>
      <c r="G100" s="81" t="s">
        <v>18</v>
      </c>
      <c r="H100" s="76" t="s">
        <v>94</v>
      </c>
      <c r="I100" s="72" t="s">
        <v>12</v>
      </c>
      <c r="J100" s="114" t="str">
        <f>""</f>
        <v/>
      </c>
    </row>
    <row r="101" spans="1:10" x14ac:dyDescent="0.2">
      <c r="A101" s="104" t="s">
        <v>231</v>
      </c>
      <c r="B101" s="72">
        <v>5074</v>
      </c>
      <c r="C101" s="72">
        <v>25</v>
      </c>
      <c r="D101" s="72" t="s">
        <v>21</v>
      </c>
      <c r="E101" s="81">
        <v>43226</v>
      </c>
      <c r="F101" s="74">
        <v>0.5</v>
      </c>
      <c r="G101" s="81" t="s">
        <v>15</v>
      </c>
      <c r="H101" s="76" t="s">
        <v>16</v>
      </c>
      <c r="I101" s="72" t="s">
        <v>234</v>
      </c>
      <c r="J101" s="114" t="str">
        <f>""</f>
        <v/>
      </c>
    </row>
    <row r="102" spans="1:10" x14ac:dyDescent="0.2">
      <c r="A102" s="104" t="s">
        <v>231</v>
      </c>
      <c r="B102" s="72">
        <v>5075</v>
      </c>
      <c r="C102" s="72">
        <v>25</v>
      </c>
      <c r="D102" s="122" t="s">
        <v>11</v>
      </c>
      <c r="E102" s="123">
        <v>43211</v>
      </c>
      <c r="F102" s="124">
        <v>0.54166666666666663</v>
      </c>
      <c r="G102" s="72" t="s">
        <v>106</v>
      </c>
      <c r="H102" s="76" t="s">
        <v>233</v>
      </c>
      <c r="I102" s="76" t="s">
        <v>232</v>
      </c>
      <c r="J102" s="126" t="s">
        <v>356</v>
      </c>
    </row>
    <row r="103" spans="1:10" x14ac:dyDescent="0.2">
      <c r="A103" s="62"/>
      <c r="B103" s="72"/>
      <c r="C103" s="72"/>
      <c r="D103" s="72"/>
      <c r="E103" s="81"/>
      <c r="F103" s="74"/>
      <c r="G103" s="81"/>
      <c r="H103" s="76"/>
      <c r="I103" s="76"/>
      <c r="J103" s="114" t="str">
        <f>""</f>
        <v/>
      </c>
    </row>
    <row r="104" spans="1:10" x14ac:dyDescent="0.2">
      <c r="A104" s="104" t="s">
        <v>231</v>
      </c>
      <c r="B104" s="72">
        <v>5076</v>
      </c>
      <c r="C104" s="72">
        <v>26</v>
      </c>
      <c r="D104" s="72" t="s">
        <v>21</v>
      </c>
      <c r="E104" s="81">
        <v>43233</v>
      </c>
      <c r="F104" s="124">
        <v>0.60416666666666663</v>
      </c>
      <c r="G104" s="72" t="s">
        <v>99</v>
      </c>
      <c r="H104" s="76" t="s">
        <v>232</v>
      </c>
      <c r="I104" s="76" t="s">
        <v>16</v>
      </c>
      <c r="J104" s="126" t="s">
        <v>325</v>
      </c>
    </row>
    <row r="105" spans="1:10" x14ac:dyDescent="0.2">
      <c r="A105" s="104" t="s">
        <v>231</v>
      </c>
      <c r="B105" s="72">
        <v>5077</v>
      </c>
      <c r="C105" s="72">
        <v>26</v>
      </c>
      <c r="D105" s="72" t="s">
        <v>21</v>
      </c>
      <c r="E105" s="81">
        <v>43233</v>
      </c>
      <c r="F105" s="74">
        <v>0.47916666666666669</v>
      </c>
      <c r="G105" s="72" t="s">
        <v>109</v>
      </c>
      <c r="H105" s="72" t="s">
        <v>234</v>
      </c>
      <c r="I105" s="76" t="s">
        <v>94</v>
      </c>
      <c r="J105" s="114" t="str">
        <f>""</f>
        <v/>
      </c>
    </row>
    <row r="106" spans="1:10" x14ac:dyDescent="0.2">
      <c r="A106" s="104" t="s">
        <v>231</v>
      </c>
      <c r="B106" s="72">
        <v>5078</v>
      </c>
      <c r="C106" s="72">
        <v>26</v>
      </c>
      <c r="D106" s="72" t="s">
        <v>21</v>
      </c>
      <c r="E106" s="81">
        <v>43233</v>
      </c>
      <c r="F106" s="74">
        <v>0.54166666666666663</v>
      </c>
      <c r="G106" s="76" t="s">
        <v>85</v>
      </c>
      <c r="H106" s="72" t="s">
        <v>12</v>
      </c>
      <c r="I106" s="76" t="s">
        <v>157</v>
      </c>
      <c r="J106" s="114" t="str">
        <f>""</f>
        <v/>
      </c>
    </row>
    <row r="107" spans="1:10" x14ac:dyDescent="0.2">
      <c r="A107" s="62"/>
      <c r="B107" s="72"/>
      <c r="C107" s="72"/>
      <c r="D107" s="72"/>
      <c r="E107" s="81"/>
      <c r="F107" s="74"/>
      <c r="G107" s="81"/>
      <c r="H107" s="76"/>
      <c r="I107" s="76"/>
      <c r="J107" s="114" t="str">
        <f>""</f>
        <v/>
      </c>
    </row>
    <row r="108" spans="1:10" x14ac:dyDescent="0.2">
      <c r="A108" s="104" t="s">
        <v>231</v>
      </c>
      <c r="B108" s="72">
        <v>5079</v>
      </c>
      <c r="C108" s="72">
        <v>27</v>
      </c>
      <c r="D108" s="72" t="s">
        <v>21</v>
      </c>
      <c r="E108" s="81">
        <v>43240</v>
      </c>
      <c r="F108" s="124">
        <v>0.58333333333333337</v>
      </c>
      <c r="G108" s="76" t="s">
        <v>159</v>
      </c>
      <c r="H108" s="76" t="s">
        <v>157</v>
      </c>
      <c r="I108" s="72" t="s">
        <v>234</v>
      </c>
      <c r="J108" s="126" t="s">
        <v>345</v>
      </c>
    </row>
    <row r="109" spans="1:10" x14ac:dyDescent="0.2">
      <c r="A109" s="104" t="s">
        <v>231</v>
      </c>
      <c r="B109" s="72">
        <v>5080</v>
      </c>
      <c r="C109" s="72">
        <v>27</v>
      </c>
      <c r="D109" s="72" t="s">
        <v>21</v>
      </c>
      <c r="E109" s="81">
        <v>43240</v>
      </c>
      <c r="F109" s="74">
        <v>0.47916666666666669</v>
      </c>
      <c r="G109" s="81" t="s">
        <v>18</v>
      </c>
      <c r="H109" s="76" t="s">
        <v>94</v>
      </c>
      <c r="I109" s="76" t="s">
        <v>232</v>
      </c>
      <c r="J109" s="114" t="str">
        <f>""</f>
        <v/>
      </c>
    </row>
    <row r="110" spans="1:10" x14ac:dyDescent="0.2">
      <c r="A110" s="104" t="s">
        <v>231</v>
      </c>
      <c r="B110" s="72">
        <v>5081</v>
      </c>
      <c r="C110" s="72">
        <v>27</v>
      </c>
      <c r="D110" s="72" t="s">
        <v>21</v>
      </c>
      <c r="E110" s="81">
        <v>43240</v>
      </c>
      <c r="F110" s="74">
        <v>0.5</v>
      </c>
      <c r="G110" s="81" t="s">
        <v>15</v>
      </c>
      <c r="H110" s="76" t="s">
        <v>16</v>
      </c>
      <c r="I110" s="76" t="s">
        <v>233</v>
      </c>
      <c r="J110" s="114" t="str">
        <f>""</f>
        <v/>
      </c>
    </row>
    <row r="111" spans="1:10" x14ac:dyDescent="0.2">
      <c r="A111" s="62"/>
      <c r="B111" s="72"/>
      <c r="C111" s="72"/>
      <c r="D111" s="72"/>
      <c r="E111" s="81"/>
      <c r="F111" s="74"/>
      <c r="G111" s="81"/>
      <c r="H111" s="76"/>
      <c r="I111" s="76"/>
      <c r="J111" s="114" t="str">
        <f>""</f>
        <v/>
      </c>
    </row>
    <row r="112" spans="1:10" x14ac:dyDescent="0.2">
      <c r="A112" s="104" t="s">
        <v>231</v>
      </c>
      <c r="B112" s="72">
        <v>5082</v>
      </c>
      <c r="C112" s="72">
        <v>28</v>
      </c>
      <c r="D112" s="72" t="s">
        <v>21</v>
      </c>
      <c r="E112" s="81">
        <v>43247</v>
      </c>
      <c r="F112" s="74">
        <v>0.45833333333333331</v>
      </c>
      <c r="G112" s="72" t="s">
        <v>106</v>
      </c>
      <c r="H112" s="76" t="s">
        <v>233</v>
      </c>
      <c r="I112" s="76" t="s">
        <v>94</v>
      </c>
      <c r="J112" s="114" t="str">
        <f>""</f>
        <v/>
      </c>
    </row>
    <row r="113" spans="1:10" x14ac:dyDescent="0.2">
      <c r="A113" s="104" t="s">
        <v>231</v>
      </c>
      <c r="B113" s="72">
        <v>5083</v>
      </c>
      <c r="C113" s="72">
        <v>28</v>
      </c>
      <c r="D113" s="72" t="s">
        <v>21</v>
      </c>
      <c r="E113" s="81">
        <v>43247</v>
      </c>
      <c r="F113" s="124">
        <v>0.60416666666666663</v>
      </c>
      <c r="G113" s="72" t="s">
        <v>99</v>
      </c>
      <c r="H113" s="76" t="s">
        <v>232</v>
      </c>
      <c r="I113" s="76" t="s">
        <v>157</v>
      </c>
      <c r="J113" s="126" t="s">
        <v>325</v>
      </c>
    </row>
    <row r="114" spans="1:10" x14ac:dyDescent="0.2">
      <c r="A114" s="104" t="s">
        <v>231</v>
      </c>
      <c r="B114" s="72">
        <v>5084</v>
      </c>
      <c r="C114" s="72">
        <v>28</v>
      </c>
      <c r="D114" s="72" t="s">
        <v>21</v>
      </c>
      <c r="E114" s="81">
        <v>43247</v>
      </c>
      <c r="F114" s="74">
        <v>0.47916666666666669</v>
      </c>
      <c r="G114" s="72" t="s">
        <v>109</v>
      </c>
      <c r="H114" s="72" t="s">
        <v>234</v>
      </c>
      <c r="I114" s="72" t="s">
        <v>12</v>
      </c>
      <c r="J114" s="114" t="str">
        <f>""</f>
        <v/>
      </c>
    </row>
    <row r="115" spans="1:10" x14ac:dyDescent="0.2">
      <c r="D115" s="72"/>
    </row>
  </sheetData>
  <autoFilter ref="A3:J114"/>
  <mergeCells count="1">
    <mergeCell ref="A1:I1"/>
  </mergeCells>
  <pageMargins left="0.70866141732283472" right="0.70866141732283472" top="0.78740157480314965" bottom="0.78740157480314965" header="0.51181102362204722" footer="0.51181102362204722"/>
  <pageSetup paperSize="9" scale="38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64A2"/>
    <pageSetUpPr fitToPage="1"/>
  </sheetPr>
  <dimension ref="A1:AMH142"/>
  <sheetViews>
    <sheetView zoomScaleNormal="100" workbookViewId="0">
      <pane ySplit="3" topLeftCell="A4" activePane="bottomLeft" state="frozen"/>
      <selection pane="bottomLeft" activeCell="J23" sqref="J23"/>
    </sheetView>
  </sheetViews>
  <sheetFormatPr defaultRowHeight="11.25" x14ac:dyDescent="0.2"/>
  <cols>
    <col min="1" max="1" width="9.1640625" style="65" customWidth="1"/>
    <col min="2" max="2" width="10" style="65" customWidth="1"/>
    <col min="3" max="3" width="5.83203125" style="65" customWidth="1"/>
    <col min="4" max="4" width="9.1640625" style="65" customWidth="1"/>
    <col min="5" max="5" width="9.33203125" style="65" customWidth="1"/>
    <col min="6" max="6" width="8.33203125" style="66" customWidth="1"/>
    <col min="7" max="7" width="23.33203125" style="65" customWidth="1"/>
    <col min="8" max="9" width="35" style="65" customWidth="1"/>
    <col min="10" max="10" width="62.6640625" style="103" customWidth="1"/>
    <col min="11" max="11" width="9.33203125" style="63" customWidth="1"/>
    <col min="12" max="12" width="9.1640625" style="64" customWidth="1"/>
    <col min="13" max="13" width="26.83203125" style="63" customWidth="1"/>
    <col min="14" max="14" width="18.33203125" style="63" customWidth="1"/>
    <col min="15" max="1022" width="9.33203125" style="63" customWidth="1"/>
    <col min="1023" max="16384" width="9.33203125" style="64"/>
  </cols>
  <sheetData>
    <row r="1" spans="1:16" ht="28.5" customHeight="1" x14ac:dyDescent="0.25">
      <c r="A1" s="218" t="s">
        <v>235</v>
      </c>
      <c r="B1" s="218"/>
      <c r="C1" s="218"/>
      <c r="D1" s="218"/>
      <c r="E1" s="218"/>
      <c r="F1" s="218"/>
      <c r="G1" s="218"/>
      <c r="H1" s="218"/>
      <c r="I1" s="218"/>
      <c r="J1" s="62"/>
      <c r="M1" s="62"/>
    </row>
    <row r="2" spans="1:16" ht="3.75" customHeight="1" x14ac:dyDescent="0.2">
      <c r="M2" s="62"/>
    </row>
    <row r="3" spans="1:16" x14ac:dyDescent="0.2">
      <c r="A3" s="67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9" t="s">
        <v>5</v>
      </c>
      <c r="G3" s="68" t="s">
        <v>6</v>
      </c>
      <c r="H3" s="68" t="s">
        <v>7</v>
      </c>
      <c r="I3" s="68" t="s">
        <v>8</v>
      </c>
      <c r="J3" s="70" t="s">
        <v>9</v>
      </c>
    </row>
    <row r="4" spans="1:16" s="63" customFormat="1" ht="11.25" customHeight="1" x14ac:dyDescent="0.15">
      <c r="A4" s="104" t="s">
        <v>236</v>
      </c>
      <c r="B4" s="72">
        <v>5101</v>
      </c>
      <c r="C4" s="72">
        <v>1</v>
      </c>
      <c r="D4" s="72" t="s">
        <v>21</v>
      </c>
      <c r="E4" s="81">
        <v>42988</v>
      </c>
      <c r="F4" s="124">
        <v>0.58333333333333337</v>
      </c>
      <c r="G4" s="72" t="s">
        <v>240</v>
      </c>
      <c r="H4" s="72" t="s">
        <v>241</v>
      </c>
      <c r="I4" s="72" t="s">
        <v>155</v>
      </c>
      <c r="J4" s="126" t="s">
        <v>313</v>
      </c>
      <c r="K4" s="76"/>
      <c r="L4" s="77"/>
      <c r="M4" s="62"/>
      <c r="N4" s="62"/>
      <c r="O4" s="78"/>
      <c r="P4" s="65"/>
    </row>
    <row r="5" spans="1:16" ht="11.25" customHeight="1" x14ac:dyDescent="0.2">
      <c r="A5" s="104" t="s">
        <v>236</v>
      </c>
      <c r="B5" s="72">
        <v>5102</v>
      </c>
      <c r="C5" s="72">
        <v>1</v>
      </c>
      <c r="D5" s="122" t="s">
        <v>21</v>
      </c>
      <c r="E5" s="123">
        <v>42981</v>
      </c>
      <c r="F5" s="124">
        <v>0.45833333333333331</v>
      </c>
      <c r="G5" s="72" t="s">
        <v>237</v>
      </c>
      <c r="H5" s="76" t="s">
        <v>238</v>
      </c>
      <c r="I5" s="72" t="s">
        <v>239</v>
      </c>
      <c r="J5" s="126" t="s">
        <v>314</v>
      </c>
      <c r="K5" s="76"/>
      <c r="L5" s="79"/>
      <c r="M5" s="62"/>
      <c r="N5" s="62"/>
      <c r="O5" s="78"/>
      <c r="P5" s="99"/>
    </row>
    <row r="6" spans="1:16" s="63" customFormat="1" ht="11.25" customHeight="1" x14ac:dyDescent="0.2">
      <c r="A6" s="104" t="s">
        <v>236</v>
      </c>
      <c r="B6" s="72">
        <v>5103</v>
      </c>
      <c r="C6" s="72">
        <v>1</v>
      </c>
      <c r="D6" s="84" t="s">
        <v>21</v>
      </c>
      <c r="E6" s="85">
        <v>43037</v>
      </c>
      <c r="F6" s="74">
        <v>0.45833333333333331</v>
      </c>
      <c r="G6" s="72" t="s">
        <v>115</v>
      </c>
      <c r="H6" s="76" t="s">
        <v>103</v>
      </c>
      <c r="I6" s="76" t="s">
        <v>116</v>
      </c>
      <c r="J6" s="93" t="s">
        <v>315</v>
      </c>
      <c r="K6" s="76"/>
      <c r="L6" s="79"/>
      <c r="M6" s="62"/>
      <c r="N6" s="62"/>
      <c r="O6" s="78"/>
      <c r="P6" s="99"/>
    </row>
    <row r="7" spans="1:16" s="63" customFormat="1" ht="11.25" customHeight="1" x14ac:dyDescent="0.2">
      <c r="A7" s="104" t="s">
        <v>236</v>
      </c>
      <c r="B7" s="72">
        <v>5104</v>
      </c>
      <c r="C7" s="72">
        <v>1</v>
      </c>
      <c r="D7" s="72" t="s">
        <v>21</v>
      </c>
      <c r="E7" s="81">
        <v>42988</v>
      </c>
      <c r="F7" s="74">
        <v>0.47916666666666669</v>
      </c>
      <c r="G7" s="81" t="s">
        <v>86</v>
      </c>
      <c r="H7" s="76" t="s">
        <v>14</v>
      </c>
      <c r="I7" s="76" t="s">
        <v>26</v>
      </c>
      <c r="J7" s="114" t="str">
        <f>""</f>
        <v/>
      </c>
      <c r="K7" s="76"/>
      <c r="L7" s="79"/>
      <c r="M7" s="62"/>
      <c r="N7" s="62"/>
      <c r="O7" s="78"/>
      <c r="P7" s="99"/>
    </row>
    <row r="8" spans="1:16" s="63" customFormat="1" ht="11.25" customHeight="1" x14ac:dyDescent="0.2">
      <c r="A8" s="62"/>
      <c r="B8" s="72"/>
      <c r="C8" s="72"/>
      <c r="D8" s="72"/>
      <c r="E8" s="81"/>
      <c r="F8" s="74"/>
      <c r="G8" s="81"/>
      <c r="H8" s="76"/>
      <c r="I8" s="76"/>
      <c r="J8" s="114" t="str">
        <f>""</f>
        <v/>
      </c>
      <c r="K8" s="76"/>
      <c r="L8" s="79"/>
      <c r="M8" s="62"/>
      <c r="N8" s="62"/>
      <c r="O8" s="78"/>
      <c r="P8" s="105"/>
    </row>
    <row r="9" spans="1:16" s="63" customFormat="1" ht="11.25" customHeight="1" x14ac:dyDescent="0.2">
      <c r="A9" s="104" t="s">
        <v>236</v>
      </c>
      <c r="B9" s="72">
        <v>5105</v>
      </c>
      <c r="C9" s="72">
        <v>2</v>
      </c>
      <c r="D9" s="72" t="s">
        <v>21</v>
      </c>
      <c r="E9" s="81">
        <v>42995</v>
      </c>
      <c r="F9" s="74">
        <v>0.47916666666666669</v>
      </c>
      <c r="G9" s="72" t="s">
        <v>84</v>
      </c>
      <c r="H9" s="72" t="s">
        <v>155</v>
      </c>
      <c r="I9" s="76" t="s">
        <v>26</v>
      </c>
      <c r="J9" s="114" t="str">
        <f>""</f>
        <v/>
      </c>
      <c r="K9" s="76"/>
      <c r="L9" s="79"/>
      <c r="M9" s="62"/>
      <c r="N9" s="62"/>
      <c r="O9" s="78"/>
      <c r="P9" s="105"/>
    </row>
    <row r="10" spans="1:16" s="63" customFormat="1" ht="11.25" customHeight="1" x14ac:dyDescent="0.2">
      <c r="A10" s="104" t="s">
        <v>236</v>
      </c>
      <c r="B10" s="72">
        <v>5106</v>
      </c>
      <c r="C10" s="72">
        <v>2</v>
      </c>
      <c r="D10" s="72" t="s">
        <v>21</v>
      </c>
      <c r="E10" s="81">
        <v>42995</v>
      </c>
      <c r="F10" s="124">
        <v>0.58333333333333337</v>
      </c>
      <c r="G10" s="76" t="s">
        <v>110</v>
      </c>
      <c r="H10" s="76" t="s">
        <v>116</v>
      </c>
      <c r="I10" s="76" t="s">
        <v>14</v>
      </c>
      <c r="J10" s="126" t="s">
        <v>316</v>
      </c>
      <c r="K10" s="76"/>
      <c r="L10" s="79"/>
      <c r="M10" s="62"/>
      <c r="N10" s="62"/>
      <c r="O10" s="78"/>
      <c r="P10" s="105"/>
    </row>
    <row r="11" spans="1:16" s="63" customFormat="1" ht="11.25" customHeight="1" x14ac:dyDescent="0.2">
      <c r="A11" s="104" t="s">
        <v>236</v>
      </c>
      <c r="B11" s="72">
        <v>5107</v>
      </c>
      <c r="C11" s="72">
        <v>2</v>
      </c>
      <c r="D11" s="72" t="s">
        <v>21</v>
      </c>
      <c r="E11" s="81">
        <v>42995</v>
      </c>
      <c r="F11" s="74">
        <v>0.47916666666666669</v>
      </c>
      <c r="G11" s="76" t="s">
        <v>107</v>
      </c>
      <c r="H11" s="72" t="s">
        <v>239</v>
      </c>
      <c r="I11" s="76" t="s">
        <v>103</v>
      </c>
      <c r="J11" s="114" t="str">
        <f>""</f>
        <v/>
      </c>
      <c r="K11" s="76"/>
      <c r="L11" s="79"/>
      <c r="N11" s="62"/>
      <c r="P11" s="99"/>
    </row>
    <row r="12" spans="1:16" s="63" customFormat="1" ht="11.25" customHeight="1" x14ac:dyDescent="0.15">
      <c r="A12" s="104" t="s">
        <v>236</v>
      </c>
      <c r="B12" s="72">
        <v>5108</v>
      </c>
      <c r="C12" s="72">
        <v>2</v>
      </c>
      <c r="D12" s="72" t="s">
        <v>21</v>
      </c>
      <c r="E12" s="81">
        <v>42995</v>
      </c>
      <c r="F12" s="124">
        <v>0.41666666666666669</v>
      </c>
      <c r="G12" s="72" t="s">
        <v>240</v>
      </c>
      <c r="H12" s="72" t="s">
        <v>241</v>
      </c>
      <c r="I12" s="76" t="s">
        <v>238</v>
      </c>
      <c r="J12" s="126" t="s">
        <v>313</v>
      </c>
      <c r="K12" s="76"/>
      <c r="L12" s="77"/>
      <c r="N12" s="62"/>
      <c r="P12" s="105"/>
    </row>
    <row r="13" spans="1:16" s="63" customFormat="1" ht="11.25" customHeight="1" x14ac:dyDescent="0.15">
      <c r="A13" s="62"/>
      <c r="B13" s="72"/>
      <c r="C13" s="72"/>
      <c r="D13" s="72"/>
      <c r="E13" s="81"/>
      <c r="F13" s="74"/>
      <c r="G13" s="81"/>
      <c r="H13" s="76"/>
      <c r="I13" s="76"/>
      <c r="J13" s="114" t="str">
        <f>""</f>
        <v/>
      </c>
      <c r="K13" s="76"/>
    </row>
    <row r="14" spans="1:16" s="63" customFormat="1" ht="11.25" customHeight="1" x14ac:dyDescent="0.15">
      <c r="A14" s="104" t="s">
        <v>236</v>
      </c>
      <c r="B14" s="72">
        <v>5109</v>
      </c>
      <c r="C14" s="72">
        <v>3</v>
      </c>
      <c r="D14" s="72" t="s">
        <v>21</v>
      </c>
      <c r="E14" s="81">
        <v>43002</v>
      </c>
      <c r="F14" s="74">
        <v>0.47916666666666669</v>
      </c>
      <c r="G14" s="72" t="s">
        <v>237</v>
      </c>
      <c r="H14" s="76" t="s">
        <v>238</v>
      </c>
      <c r="I14" s="72" t="s">
        <v>155</v>
      </c>
      <c r="J14" s="114" t="str">
        <f>""</f>
        <v/>
      </c>
      <c r="K14" s="76"/>
    </row>
    <row r="15" spans="1:16" s="63" customFormat="1" ht="11.25" customHeight="1" x14ac:dyDescent="0.2">
      <c r="A15" s="104" t="s">
        <v>236</v>
      </c>
      <c r="B15" s="72">
        <v>5110</v>
      </c>
      <c r="C15" s="72">
        <v>3</v>
      </c>
      <c r="D15" s="84" t="s">
        <v>21</v>
      </c>
      <c r="E15" s="85">
        <v>43051</v>
      </c>
      <c r="F15" s="74">
        <v>0.45833333333333331</v>
      </c>
      <c r="G15" s="72" t="s">
        <v>115</v>
      </c>
      <c r="H15" s="76" t="s">
        <v>103</v>
      </c>
      <c r="I15" s="72" t="s">
        <v>241</v>
      </c>
      <c r="J15" s="86" t="s">
        <v>164</v>
      </c>
      <c r="K15" s="76"/>
      <c r="L15" s="79"/>
      <c r="N15" s="62"/>
      <c r="P15" s="62"/>
    </row>
    <row r="16" spans="1:16" s="63" customFormat="1" ht="11.25" customHeight="1" x14ac:dyDescent="0.2">
      <c r="A16" s="104" t="s">
        <v>236</v>
      </c>
      <c r="B16" s="72">
        <v>5111</v>
      </c>
      <c r="C16" s="72">
        <v>3</v>
      </c>
      <c r="D16" s="122" t="s">
        <v>114</v>
      </c>
      <c r="E16" s="123">
        <v>43006</v>
      </c>
      <c r="F16" s="124">
        <v>0.41666666666666669</v>
      </c>
      <c r="G16" s="81" t="s">
        <v>86</v>
      </c>
      <c r="H16" s="76" t="s">
        <v>14</v>
      </c>
      <c r="I16" s="72" t="s">
        <v>239</v>
      </c>
      <c r="J16" s="126" t="s">
        <v>317</v>
      </c>
      <c r="K16" s="76"/>
      <c r="L16" s="79"/>
      <c r="N16" s="62"/>
      <c r="P16" s="62"/>
    </row>
    <row r="17" spans="1:17" s="63" customFormat="1" ht="11.25" customHeight="1" x14ac:dyDescent="0.2">
      <c r="A17" s="104" t="s">
        <v>236</v>
      </c>
      <c r="B17" s="72">
        <v>5112</v>
      </c>
      <c r="C17" s="72">
        <v>3</v>
      </c>
      <c r="D17" s="72" t="s">
        <v>21</v>
      </c>
      <c r="E17" s="81">
        <v>43002</v>
      </c>
      <c r="F17" s="124">
        <v>0.58333333333333337</v>
      </c>
      <c r="G17" s="81" t="s">
        <v>87</v>
      </c>
      <c r="H17" s="76" t="s">
        <v>26</v>
      </c>
      <c r="I17" s="76" t="s">
        <v>116</v>
      </c>
      <c r="J17" s="126" t="s">
        <v>318</v>
      </c>
      <c r="K17" s="76"/>
      <c r="L17" s="79"/>
      <c r="N17" s="62"/>
      <c r="P17" s="62"/>
    </row>
    <row r="18" spans="1:17" s="63" customFormat="1" ht="11.25" customHeight="1" x14ac:dyDescent="0.15">
      <c r="A18" s="62"/>
      <c r="B18" s="72"/>
      <c r="C18" s="72"/>
      <c r="D18" s="72"/>
      <c r="E18" s="81"/>
      <c r="F18" s="74"/>
      <c r="G18" s="81"/>
      <c r="H18" s="76"/>
      <c r="I18" s="76"/>
      <c r="J18" s="114" t="str">
        <f>""</f>
        <v/>
      </c>
      <c r="K18" s="76"/>
      <c r="L18" s="77"/>
      <c r="N18" s="62"/>
      <c r="P18" s="106"/>
    </row>
    <row r="19" spans="1:17" s="63" customFormat="1" ht="11.25" customHeight="1" x14ac:dyDescent="0.15">
      <c r="A19" s="104" t="s">
        <v>236</v>
      </c>
      <c r="B19" s="72">
        <v>5113</v>
      </c>
      <c r="C19" s="72">
        <v>4</v>
      </c>
      <c r="D19" s="72" t="s">
        <v>21</v>
      </c>
      <c r="E19" s="81">
        <v>43009</v>
      </c>
      <c r="F19" s="74">
        <v>0.5625</v>
      </c>
      <c r="G19" s="72" t="s">
        <v>84</v>
      </c>
      <c r="H19" s="72" t="s">
        <v>155</v>
      </c>
      <c r="I19" s="76" t="s">
        <v>116</v>
      </c>
      <c r="J19" s="114" t="str">
        <f>""</f>
        <v/>
      </c>
      <c r="K19" s="76"/>
      <c r="L19" s="77"/>
      <c r="P19" s="62"/>
    </row>
    <row r="20" spans="1:17" s="63" customFormat="1" ht="11.25" customHeight="1" x14ac:dyDescent="0.2">
      <c r="A20" s="104" t="s">
        <v>236</v>
      </c>
      <c r="B20" s="72">
        <v>5114</v>
      </c>
      <c r="C20" s="72">
        <v>4</v>
      </c>
      <c r="D20" s="122" t="s">
        <v>21</v>
      </c>
      <c r="E20" s="123">
        <v>43009</v>
      </c>
      <c r="F20" s="124">
        <v>0.6875</v>
      </c>
      <c r="G20" s="76" t="s">
        <v>107</v>
      </c>
      <c r="H20" s="72" t="s">
        <v>239</v>
      </c>
      <c r="I20" s="76" t="s">
        <v>26</v>
      </c>
      <c r="J20" s="126" t="s">
        <v>319</v>
      </c>
      <c r="K20" s="126" t="s">
        <v>320</v>
      </c>
      <c r="L20" s="107"/>
      <c r="P20" s="62"/>
    </row>
    <row r="21" spans="1:17" s="63" customFormat="1" ht="11.25" customHeight="1" x14ac:dyDescent="0.2">
      <c r="A21" s="104" t="s">
        <v>236</v>
      </c>
      <c r="B21" s="72">
        <v>5115</v>
      </c>
      <c r="C21" s="72">
        <v>4</v>
      </c>
      <c r="D21" s="72" t="s">
        <v>21</v>
      </c>
      <c r="E21" s="81">
        <v>43009</v>
      </c>
      <c r="F21" s="124">
        <v>0.58333333333333337</v>
      </c>
      <c r="G21" s="72" t="s">
        <v>240</v>
      </c>
      <c r="H21" s="72" t="s">
        <v>241</v>
      </c>
      <c r="I21" s="76" t="s">
        <v>14</v>
      </c>
      <c r="J21" s="126" t="s">
        <v>313</v>
      </c>
      <c r="K21" s="72"/>
      <c r="L21" s="79"/>
      <c r="P21" s="62"/>
    </row>
    <row r="22" spans="1:17" s="63" customFormat="1" ht="11.25" customHeight="1" x14ac:dyDescent="0.2">
      <c r="A22" s="104" t="s">
        <v>236</v>
      </c>
      <c r="B22" s="72">
        <v>5116</v>
      </c>
      <c r="C22" s="72">
        <v>4</v>
      </c>
      <c r="D22" s="72" t="s">
        <v>21</v>
      </c>
      <c r="E22" s="81">
        <v>43009</v>
      </c>
      <c r="F22" s="74">
        <v>0.47916666666666669</v>
      </c>
      <c r="G22" s="72" t="s">
        <v>237</v>
      </c>
      <c r="H22" s="76" t="s">
        <v>238</v>
      </c>
      <c r="I22" s="76" t="s">
        <v>103</v>
      </c>
      <c r="J22" s="114" t="str">
        <f>""</f>
        <v/>
      </c>
      <c r="K22" s="72"/>
      <c r="L22" s="79"/>
      <c r="P22" s="62"/>
    </row>
    <row r="23" spans="1:17" s="63" customFormat="1" ht="11.25" customHeight="1" x14ac:dyDescent="0.15">
      <c r="A23" s="62"/>
      <c r="B23" s="72"/>
      <c r="C23" s="72"/>
      <c r="D23" s="72"/>
      <c r="E23" s="81"/>
      <c r="F23" s="74"/>
      <c r="G23" s="81"/>
      <c r="H23" s="76"/>
      <c r="I23" s="76"/>
      <c r="J23" s="114" t="str">
        <f>""</f>
        <v/>
      </c>
      <c r="K23" s="72"/>
      <c r="L23" s="77"/>
      <c r="P23" s="106"/>
    </row>
    <row r="24" spans="1:17" s="63" customFormat="1" ht="11.25" customHeight="1" x14ac:dyDescent="0.15">
      <c r="A24" s="104" t="s">
        <v>236</v>
      </c>
      <c r="B24" s="72">
        <v>5117</v>
      </c>
      <c r="C24" s="72">
        <v>5</v>
      </c>
      <c r="D24" s="72" t="s">
        <v>21</v>
      </c>
      <c r="E24" s="81">
        <v>43016</v>
      </c>
      <c r="F24" s="74">
        <v>0.52083333333333337</v>
      </c>
      <c r="G24" s="72" t="s">
        <v>115</v>
      </c>
      <c r="H24" s="76" t="s">
        <v>103</v>
      </c>
      <c r="I24" s="72" t="s">
        <v>155</v>
      </c>
      <c r="J24" s="114" t="str">
        <f>""</f>
        <v/>
      </c>
      <c r="K24" s="72"/>
      <c r="L24" s="77"/>
      <c r="P24" s="62"/>
    </row>
    <row r="25" spans="1:17" s="63" customFormat="1" ht="11.25" customHeight="1" x14ac:dyDescent="0.2">
      <c r="A25" s="104" t="s">
        <v>236</v>
      </c>
      <c r="B25" s="72">
        <v>5118</v>
      </c>
      <c r="C25" s="72">
        <v>5</v>
      </c>
      <c r="D25" s="72" t="s">
        <v>21</v>
      </c>
      <c r="E25" s="81">
        <v>43016</v>
      </c>
      <c r="F25" s="74">
        <v>0.47916666666666669</v>
      </c>
      <c r="G25" s="81" t="s">
        <v>86</v>
      </c>
      <c r="H25" s="76" t="s">
        <v>14</v>
      </c>
      <c r="I25" s="76" t="s">
        <v>238</v>
      </c>
      <c r="J25" s="114" t="str">
        <f>""</f>
        <v/>
      </c>
      <c r="K25" s="72"/>
      <c r="L25" s="79"/>
      <c r="P25" s="65"/>
      <c r="Q25" s="65"/>
    </row>
    <row r="26" spans="1:17" s="63" customFormat="1" ht="11.25" customHeight="1" x14ac:dyDescent="0.2">
      <c r="A26" s="104" t="s">
        <v>236</v>
      </c>
      <c r="B26" s="72">
        <v>5119</v>
      </c>
      <c r="C26" s="72">
        <v>5</v>
      </c>
      <c r="D26" s="72" t="s">
        <v>21</v>
      </c>
      <c r="E26" s="81">
        <v>43016</v>
      </c>
      <c r="F26" s="124">
        <v>0.58333333333333337</v>
      </c>
      <c r="G26" s="81" t="s">
        <v>87</v>
      </c>
      <c r="H26" s="76" t="s">
        <v>26</v>
      </c>
      <c r="I26" s="72" t="s">
        <v>241</v>
      </c>
      <c r="J26" s="126" t="s">
        <v>318</v>
      </c>
      <c r="K26" s="72"/>
      <c r="L26" s="79"/>
      <c r="P26" s="62"/>
    </row>
    <row r="27" spans="1:17" s="63" customFormat="1" ht="11.25" customHeight="1" x14ac:dyDescent="0.2">
      <c r="A27" s="104" t="s">
        <v>236</v>
      </c>
      <c r="B27" s="72">
        <v>5120</v>
      </c>
      <c r="C27" s="72">
        <v>5</v>
      </c>
      <c r="D27" s="122" t="s">
        <v>21</v>
      </c>
      <c r="E27" s="123">
        <v>43184</v>
      </c>
      <c r="F27" s="124">
        <v>0.375</v>
      </c>
      <c r="G27" s="76" t="s">
        <v>110</v>
      </c>
      <c r="H27" s="76" t="s">
        <v>116</v>
      </c>
      <c r="I27" s="72" t="s">
        <v>239</v>
      </c>
      <c r="J27" s="126" t="s">
        <v>321</v>
      </c>
      <c r="K27" s="72"/>
      <c r="L27" s="79"/>
      <c r="P27" s="62"/>
    </row>
    <row r="28" spans="1:17" s="63" customFormat="1" ht="11.25" customHeight="1" x14ac:dyDescent="0.15">
      <c r="A28" s="62"/>
      <c r="B28" s="72"/>
      <c r="C28" s="72"/>
      <c r="D28" s="72"/>
      <c r="E28" s="81"/>
      <c r="F28" s="74"/>
      <c r="G28" s="81"/>
      <c r="H28" s="76"/>
      <c r="I28" s="76"/>
      <c r="J28" s="114" t="str">
        <f>""</f>
        <v/>
      </c>
      <c r="K28" s="76"/>
      <c r="L28" s="77"/>
      <c r="P28" s="65"/>
    </row>
    <row r="29" spans="1:17" s="63" customFormat="1" ht="11.25" customHeight="1" x14ac:dyDescent="0.15">
      <c r="A29" s="104" t="s">
        <v>236</v>
      </c>
      <c r="B29" s="72">
        <v>5121</v>
      </c>
      <c r="C29" s="72">
        <v>6</v>
      </c>
      <c r="D29" s="122" t="s">
        <v>11</v>
      </c>
      <c r="E29" s="123">
        <v>43050</v>
      </c>
      <c r="F29" s="124">
        <v>0.64583333333333337</v>
      </c>
      <c r="G29" s="72" t="s">
        <v>84</v>
      </c>
      <c r="H29" s="72" t="s">
        <v>155</v>
      </c>
      <c r="I29" s="72" t="s">
        <v>239</v>
      </c>
      <c r="J29" s="126" t="s">
        <v>322</v>
      </c>
      <c r="K29" s="72"/>
      <c r="L29" s="77"/>
      <c r="P29" s="62"/>
    </row>
    <row r="30" spans="1:17" s="63" customFormat="1" ht="11.25" customHeight="1" x14ac:dyDescent="0.2">
      <c r="A30" s="104" t="s">
        <v>236</v>
      </c>
      <c r="B30" s="72">
        <v>5122</v>
      </c>
      <c r="C30" s="72">
        <v>6</v>
      </c>
      <c r="D30" s="122" t="s">
        <v>21</v>
      </c>
      <c r="E30" s="123">
        <v>43065</v>
      </c>
      <c r="F30" s="124">
        <v>0.41666666666666669</v>
      </c>
      <c r="G30" s="72" t="s">
        <v>240</v>
      </c>
      <c r="H30" s="72" t="s">
        <v>241</v>
      </c>
      <c r="I30" s="76" t="s">
        <v>116</v>
      </c>
      <c r="J30" s="126" t="s">
        <v>323</v>
      </c>
      <c r="K30" s="72"/>
      <c r="L30" s="79"/>
      <c r="P30" s="62"/>
    </row>
    <row r="31" spans="1:17" s="63" customFormat="1" ht="11.25" customHeight="1" x14ac:dyDescent="0.2">
      <c r="A31" s="104" t="s">
        <v>236</v>
      </c>
      <c r="B31" s="72">
        <v>5123</v>
      </c>
      <c r="C31" s="72">
        <v>6</v>
      </c>
      <c r="D31" s="72" t="s">
        <v>21</v>
      </c>
      <c r="E31" s="81">
        <v>43023</v>
      </c>
      <c r="F31" s="124">
        <v>0.54166666666666663</v>
      </c>
      <c r="G31" s="72" t="s">
        <v>237</v>
      </c>
      <c r="H31" s="76" t="s">
        <v>238</v>
      </c>
      <c r="I31" s="76" t="s">
        <v>26</v>
      </c>
      <c r="J31" s="126" t="s">
        <v>316</v>
      </c>
      <c r="K31" s="72"/>
      <c r="L31" s="79"/>
      <c r="P31" s="62"/>
    </row>
    <row r="32" spans="1:17" s="63" customFormat="1" ht="11.25" customHeight="1" x14ac:dyDescent="0.2">
      <c r="A32" s="104" t="s">
        <v>236</v>
      </c>
      <c r="B32" s="72">
        <v>5124</v>
      </c>
      <c r="C32" s="72">
        <v>6</v>
      </c>
      <c r="D32" s="72" t="s">
        <v>21</v>
      </c>
      <c r="E32" s="81">
        <v>43023</v>
      </c>
      <c r="F32" s="74">
        <v>0.45833333333333331</v>
      </c>
      <c r="G32" s="72" t="s">
        <v>115</v>
      </c>
      <c r="H32" s="76" t="s">
        <v>103</v>
      </c>
      <c r="I32" s="76" t="s">
        <v>14</v>
      </c>
      <c r="J32" s="114" t="str">
        <f>""</f>
        <v/>
      </c>
      <c r="K32" s="72"/>
      <c r="L32" s="79"/>
      <c r="P32" s="62"/>
    </row>
    <row r="33" spans="1:17" s="63" customFormat="1" ht="11.25" customHeight="1" x14ac:dyDescent="0.15">
      <c r="A33" s="62"/>
      <c r="B33" s="72"/>
      <c r="C33" s="72"/>
      <c r="D33" s="72"/>
      <c r="E33" s="81"/>
      <c r="F33" s="74"/>
      <c r="G33" s="81"/>
      <c r="H33" s="76"/>
      <c r="I33" s="76"/>
      <c r="J33" s="114" t="str">
        <f>""</f>
        <v/>
      </c>
      <c r="K33" s="77"/>
      <c r="L33" s="77"/>
    </row>
    <row r="34" spans="1:17" s="63" customFormat="1" ht="11.25" customHeight="1" x14ac:dyDescent="0.15">
      <c r="A34" s="104" t="s">
        <v>236</v>
      </c>
      <c r="B34" s="72">
        <v>5125</v>
      </c>
      <c r="C34" s="72">
        <v>7</v>
      </c>
      <c r="D34" s="72" t="s">
        <v>21</v>
      </c>
      <c r="E34" s="81">
        <v>43030</v>
      </c>
      <c r="F34" s="74">
        <v>0.47916666666666669</v>
      </c>
      <c r="G34" s="81" t="s">
        <v>86</v>
      </c>
      <c r="H34" s="76" t="s">
        <v>14</v>
      </c>
      <c r="I34" s="72" t="s">
        <v>155</v>
      </c>
      <c r="J34" s="114" t="str">
        <f>""</f>
        <v/>
      </c>
      <c r="K34" s="72"/>
      <c r="L34" s="77"/>
      <c r="N34" s="62"/>
      <c r="P34" s="62"/>
    </row>
    <row r="35" spans="1:17" s="63" customFormat="1" ht="11.25" customHeight="1" x14ac:dyDescent="0.2">
      <c r="A35" s="104" t="s">
        <v>236</v>
      </c>
      <c r="B35" s="72">
        <v>5126</v>
      </c>
      <c r="C35" s="72">
        <v>7</v>
      </c>
      <c r="D35" s="122" t="s">
        <v>21</v>
      </c>
      <c r="E35" s="123">
        <v>43072</v>
      </c>
      <c r="F35" s="124">
        <v>0.5625</v>
      </c>
      <c r="G35" s="81" t="s">
        <v>87</v>
      </c>
      <c r="H35" s="76" t="s">
        <v>26</v>
      </c>
      <c r="I35" s="76" t="s">
        <v>103</v>
      </c>
      <c r="J35" s="126" t="s">
        <v>324</v>
      </c>
      <c r="K35" s="72"/>
      <c r="L35" s="79"/>
      <c r="N35" s="62"/>
      <c r="P35" s="62"/>
      <c r="Q35" s="65"/>
    </row>
    <row r="36" spans="1:17" s="63" customFormat="1" ht="11.25" customHeight="1" x14ac:dyDescent="0.2">
      <c r="A36" s="104" t="s">
        <v>236</v>
      </c>
      <c r="B36" s="72">
        <v>5127</v>
      </c>
      <c r="C36" s="72">
        <v>7</v>
      </c>
      <c r="D36" s="122" t="s">
        <v>11</v>
      </c>
      <c r="E36" s="123">
        <v>43029</v>
      </c>
      <c r="F36" s="124">
        <v>0.47916666666666669</v>
      </c>
      <c r="G36" s="76" t="s">
        <v>110</v>
      </c>
      <c r="H36" s="76" t="s">
        <v>116</v>
      </c>
      <c r="I36" s="76" t="s">
        <v>238</v>
      </c>
      <c r="J36" s="126" t="s">
        <v>325</v>
      </c>
      <c r="K36" s="126" t="s">
        <v>326</v>
      </c>
      <c r="L36" s="79"/>
      <c r="N36" s="62"/>
      <c r="P36" s="62"/>
      <c r="Q36" s="65"/>
    </row>
    <row r="37" spans="1:17" s="63" customFormat="1" ht="11.25" customHeight="1" x14ac:dyDescent="0.2">
      <c r="A37" s="104" t="s">
        <v>236</v>
      </c>
      <c r="B37" s="72">
        <v>5128</v>
      </c>
      <c r="C37" s="72">
        <v>7</v>
      </c>
      <c r="D37" s="72" t="s">
        <v>21</v>
      </c>
      <c r="E37" s="81">
        <v>43030</v>
      </c>
      <c r="F37" s="124">
        <v>0.4375</v>
      </c>
      <c r="G37" s="76" t="s">
        <v>107</v>
      </c>
      <c r="H37" s="72" t="s">
        <v>239</v>
      </c>
      <c r="I37" s="72" t="s">
        <v>241</v>
      </c>
      <c r="J37" s="126" t="s">
        <v>325</v>
      </c>
      <c r="K37" s="72"/>
      <c r="L37" s="79"/>
      <c r="N37" s="62"/>
      <c r="P37" s="62"/>
      <c r="Q37" s="65"/>
    </row>
    <row r="38" spans="1:17" s="63" customFormat="1" ht="11.25" customHeight="1" x14ac:dyDescent="0.15">
      <c r="A38" s="62"/>
      <c r="B38" s="72"/>
      <c r="C38" s="72"/>
      <c r="D38" s="72"/>
      <c r="E38" s="81"/>
      <c r="F38" s="74"/>
      <c r="G38" s="81"/>
      <c r="H38" s="76"/>
      <c r="I38" s="76"/>
      <c r="J38" s="114" t="str">
        <f>""</f>
        <v/>
      </c>
      <c r="K38" s="108"/>
      <c r="L38" s="77"/>
      <c r="N38" s="62"/>
      <c r="P38" s="62"/>
      <c r="Q38" s="65"/>
    </row>
    <row r="39" spans="1:17" s="63" customFormat="1" ht="11.25" customHeight="1" x14ac:dyDescent="0.15">
      <c r="A39" s="104" t="s">
        <v>236</v>
      </c>
      <c r="B39" s="72">
        <v>5129</v>
      </c>
      <c r="C39" s="72">
        <v>8</v>
      </c>
      <c r="D39" s="72" t="s">
        <v>21</v>
      </c>
      <c r="E39" s="81">
        <v>43037</v>
      </c>
      <c r="F39" s="74">
        <v>0.47916666666666669</v>
      </c>
      <c r="G39" s="72" t="s">
        <v>84</v>
      </c>
      <c r="H39" s="72" t="s">
        <v>155</v>
      </c>
      <c r="I39" s="72" t="s">
        <v>241</v>
      </c>
      <c r="J39" s="90" t="s">
        <v>178</v>
      </c>
      <c r="K39" s="72"/>
      <c r="L39" s="77"/>
      <c r="N39" s="62"/>
      <c r="P39" s="62"/>
      <c r="Q39" s="65"/>
    </row>
    <row r="40" spans="1:17" s="63" customFormat="1" ht="11.25" customHeight="1" x14ac:dyDescent="0.15">
      <c r="A40" s="104" t="s">
        <v>236</v>
      </c>
      <c r="B40" s="72">
        <v>5130</v>
      </c>
      <c r="C40" s="72">
        <v>8</v>
      </c>
      <c r="D40" s="72" t="s">
        <v>21</v>
      </c>
      <c r="E40" s="81">
        <v>43037</v>
      </c>
      <c r="F40" s="124">
        <v>0.45833333333333331</v>
      </c>
      <c r="G40" s="76" t="s">
        <v>107</v>
      </c>
      <c r="H40" s="72" t="s">
        <v>239</v>
      </c>
      <c r="I40" s="76" t="s">
        <v>238</v>
      </c>
      <c r="J40" s="126" t="s">
        <v>327</v>
      </c>
      <c r="L40" s="77"/>
      <c r="N40" s="62"/>
      <c r="P40" s="62"/>
    </row>
    <row r="41" spans="1:17" s="63" customFormat="1" ht="11.25" customHeight="1" x14ac:dyDescent="0.15">
      <c r="A41" s="104" t="s">
        <v>236</v>
      </c>
      <c r="B41" s="72">
        <v>5131</v>
      </c>
      <c r="C41" s="72">
        <v>8</v>
      </c>
      <c r="D41" s="84" t="s">
        <v>21</v>
      </c>
      <c r="E41" s="85">
        <v>42988</v>
      </c>
      <c r="F41" s="124">
        <v>0.39583333333333331</v>
      </c>
      <c r="G41" s="76" t="s">
        <v>110</v>
      </c>
      <c r="H41" s="76" t="s">
        <v>116</v>
      </c>
      <c r="I41" s="76" t="s">
        <v>103</v>
      </c>
      <c r="J41" s="86" t="s">
        <v>198</v>
      </c>
      <c r="K41" s="126" t="s">
        <v>328</v>
      </c>
      <c r="L41" s="77"/>
      <c r="P41" s="62"/>
    </row>
    <row r="42" spans="1:17" s="63" customFormat="1" ht="11.25" customHeight="1" x14ac:dyDescent="0.15">
      <c r="A42" s="104" t="s">
        <v>236</v>
      </c>
      <c r="B42" s="72">
        <v>5132</v>
      </c>
      <c r="C42" s="72">
        <v>8</v>
      </c>
      <c r="D42" s="72" t="s">
        <v>21</v>
      </c>
      <c r="E42" s="81">
        <v>43037</v>
      </c>
      <c r="F42" s="124">
        <v>0.625</v>
      </c>
      <c r="G42" s="81" t="s">
        <v>87</v>
      </c>
      <c r="H42" s="76" t="s">
        <v>26</v>
      </c>
      <c r="I42" s="76" t="s">
        <v>14</v>
      </c>
      <c r="J42" s="126" t="s">
        <v>329</v>
      </c>
      <c r="L42" s="77"/>
      <c r="P42" s="62"/>
    </row>
    <row r="43" spans="1:17" s="63" customFormat="1" ht="11.25" customHeight="1" x14ac:dyDescent="0.15">
      <c r="A43" s="62"/>
      <c r="B43" s="72"/>
      <c r="C43" s="72"/>
      <c r="D43" s="72"/>
      <c r="E43" s="81"/>
      <c r="F43" s="74"/>
      <c r="G43" s="81"/>
      <c r="H43" s="76"/>
      <c r="I43" s="76"/>
      <c r="J43" s="114" t="str">
        <f>""</f>
        <v/>
      </c>
      <c r="K43" s="72"/>
      <c r="L43" s="77"/>
      <c r="P43" s="62"/>
    </row>
    <row r="44" spans="1:17" s="63" customFormat="1" ht="11.25" customHeight="1" x14ac:dyDescent="0.15">
      <c r="A44" s="104" t="s">
        <v>236</v>
      </c>
      <c r="B44" s="72">
        <v>5133</v>
      </c>
      <c r="C44" s="72">
        <v>9</v>
      </c>
      <c r="D44" s="72" t="s">
        <v>21</v>
      </c>
      <c r="E44" s="81">
        <v>43044</v>
      </c>
      <c r="F44" s="124">
        <v>0.58333333333333337</v>
      </c>
      <c r="G44" s="81" t="s">
        <v>87</v>
      </c>
      <c r="H44" s="76" t="s">
        <v>26</v>
      </c>
      <c r="I44" s="72" t="s">
        <v>155</v>
      </c>
      <c r="J44" s="126" t="s">
        <v>318</v>
      </c>
      <c r="K44" s="108"/>
      <c r="L44" s="77"/>
      <c r="P44" s="106"/>
    </row>
    <row r="45" spans="1:17" s="63" customFormat="1" ht="11.25" customHeight="1" x14ac:dyDescent="0.15">
      <c r="A45" s="104" t="s">
        <v>236</v>
      </c>
      <c r="B45" s="72">
        <v>5134</v>
      </c>
      <c r="C45" s="72">
        <v>9</v>
      </c>
      <c r="D45" s="72" t="s">
        <v>21</v>
      </c>
      <c r="E45" s="81">
        <v>43044</v>
      </c>
      <c r="F45" s="74">
        <v>0.47916666666666669</v>
      </c>
      <c r="G45" s="81" t="s">
        <v>86</v>
      </c>
      <c r="H45" s="76" t="s">
        <v>14</v>
      </c>
      <c r="I45" s="76" t="s">
        <v>116</v>
      </c>
      <c r="J45" s="114" t="str">
        <f>""</f>
        <v/>
      </c>
      <c r="K45" s="72"/>
      <c r="L45" s="77"/>
      <c r="P45" s="62"/>
      <c r="Q45" s="65"/>
    </row>
    <row r="46" spans="1:17" s="63" customFormat="1" ht="11.25" customHeight="1" x14ac:dyDescent="0.2">
      <c r="A46" s="104" t="s">
        <v>236</v>
      </c>
      <c r="B46" s="72">
        <v>5135</v>
      </c>
      <c r="C46" s="72">
        <v>9</v>
      </c>
      <c r="D46" s="122" t="s">
        <v>227</v>
      </c>
      <c r="E46" s="123">
        <v>43221</v>
      </c>
      <c r="F46" s="124">
        <v>0.54166666666666663</v>
      </c>
      <c r="G46" s="72" t="s">
        <v>115</v>
      </c>
      <c r="H46" s="76" t="s">
        <v>103</v>
      </c>
      <c r="I46" s="72" t="s">
        <v>239</v>
      </c>
      <c r="J46" s="126" t="s">
        <v>330</v>
      </c>
      <c r="K46" s="72"/>
      <c r="L46" s="79"/>
      <c r="P46" s="62"/>
    </row>
    <row r="47" spans="1:17" s="63" customFormat="1" ht="11.25" customHeight="1" x14ac:dyDescent="0.2">
      <c r="A47" s="104" t="s">
        <v>236</v>
      </c>
      <c r="B47" s="72">
        <v>5136</v>
      </c>
      <c r="C47" s="72">
        <v>9</v>
      </c>
      <c r="D47" s="72" t="s">
        <v>21</v>
      </c>
      <c r="E47" s="81">
        <v>43044</v>
      </c>
      <c r="F47" s="74">
        <v>0.47916666666666669</v>
      </c>
      <c r="G47" s="72" t="s">
        <v>237</v>
      </c>
      <c r="H47" s="76" t="s">
        <v>238</v>
      </c>
      <c r="I47" s="72" t="s">
        <v>241</v>
      </c>
      <c r="J47" s="114" t="str">
        <f>""</f>
        <v/>
      </c>
      <c r="K47" s="72"/>
      <c r="L47" s="79"/>
      <c r="P47" s="62"/>
    </row>
    <row r="48" spans="1:17" s="63" customFormat="1" ht="11.25" customHeight="1" x14ac:dyDescent="0.2">
      <c r="A48" s="62"/>
      <c r="B48" s="72"/>
      <c r="C48" s="72"/>
      <c r="D48" s="72"/>
      <c r="E48" s="81"/>
      <c r="F48" s="74"/>
      <c r="G48" s="81"/>
      <c r="H48" s="76"/>
      <c r="I48" s="76"/>
      <c r="J48" s="114" t="str">
        <f>""</f>
        <v/>
      </c>
      <c r="K48" s="72"/>
      <c r="L48" s="79"/>
      <c r="P48" s="62"/>
    </row>
    <row r="49" spans="1:16" s="63" customFormat="1" ht="11.25" customHeight="1" x14ac:dyDescent="0.2">
      <c r="A49" s="104" t="s">
        <v>236</v>
      </c>
      <c r="B49" s="72">
        <v>5137</v>
      </c>
      <c r="C49" s="72">
        <v>10</v>
      </c>
      <c r="D49" s="72" t="s">
        <v>21</v>
      </c>
      <c r="E49" s="81">
        <v>43051</v>
      </c>
      <c r="F49" s="74">
        <v>0.47916666666666669</v>
      </c>
      <c r="G49" s="72" t="s">
        <v>84</v>
      </c>
      <c r="H49" s="72" t="s">
        <v>155</v>
      </c>
      <c r="I49" s="76" t="s">
        <v>238</v>
      </c>
      <c r="J49" s="114" t="str">
        <f>""</f>
        <v/>
      </c>
      <c r="K49" s="72"/>
      <c r="L49" s="79"/>
      <c r="P49" s="62"/>
    </row>
    <row r="50" spans="1:16" s="63" customFormat="1" ht="11.25" customHeight="1" x14ac:dyDescent="0.15">
      <c r="A50" s="104" t="s">
        <v>236</v>
      </c>
      <c r="B50" s="72">
        <v>5138</v>
      </c>
      <c r="C50" s="72">
        <v>10</v>
      </c>
      <c r="D50" s="84" t="s">
        <v>21</v>
      </c>
      <c r="E50" s="85">
        <v>43002</v>
      </c>
      <c r="F50" s="124">
        <v>0.58333333333333337</v>
      </c>
      <c r="G50" s="72" t="s">
        <v>240</v>
      </c>
      <c r="H50" s="72" t="s">
        <v>241</v>
      </c>
      <c r="I50" s="76" t="s">
        <v>103</v>
      </c>
      <c r="J50" s="86" t="s">
        <v>198</v>
      </c>
      <c r="K50" s="126" t="s">
        <v>313</v>
      </c>
      <c r="L50" s="77"/>
    </row>
    <row r="51" spans="1:16" s="63" customFormat="1" ht="11.25" customHeight="1" x14ac:dyDescent="0.15">
      <c r="A51" s="104" t="s">
        <v>236</v>
      </c>
      <c r="B51" s="72">
        <v>5139</v>
      </c>
      <c r="C51" s="72">
        <v>10</v>
      </c>
      <c r="D51" s="72" t="s">
        <v>21</v>
      </c>
      <c r="E51" s="81">
        <v>43051</v>
      </c>
      <c r="F51" s="74">
        <v>0.47916666666666669</v>
      </c>
      <c r="G51" s="76" t="s">
        <v>107</v>
      </c>
      <c r="H51" s="72" t="s">
        <v>239</v>
      </c>
      <c r="I51" s="76" t="s">
        <v>14</v>
      </c>
      <c r="J51" s="114" t="str">
        <f>""</f>
        <v/>
      </c>
      <c r="K51" s="72"/>
      <c r="L51" s="77"/>
      <c r="P51" s="62"/>
    </row>
    <row r="52" spans="1:16" s="63" customFormat="1" ht="11.25" customHeight="1" x14ac:dyDescent="0.15">
      <c r="A52" s="104" t="s">
        <v>236</v>
      </c>
      <c r="B52" s="72">
        <v>5140</v>
      </c>
      <c r="C52" s="72">
        <v>10</v>
      </c>
      <c r="D52" s="72" t="s">
        <v>21</v>
      </c>
      <c r="E52" s="81">
        <v>43051</v>
      </c>
      <c r="F52" s="74">
        <v>0.47916666666666669</v>
      </c>
      <c r="G52" s="76" t="s">
        <v>110</v>
      </c>
      <c r="H52" s="76" t="s">
        <v>116</v>
      </c>
      <c r="I52" s="76" t="s">
        <v>26</v>
      </c>
      <c r="J52" s="114" t="str">
        <f>""</f>
        <v/>
      </c>
      <c r="K52" s="72"/>
      <c r="L52" s="77"/>
      <c r="P52" s="62"/>
    </row>
    <row r="53" spans="1:16" s="63" customFormat="1" ht="11.25" customHeight="1" x14ac:dyDescent="0.2">
      <c r="A53" s="62"/>
      <c r="B53" s="72"/>
      <c r="C53" s="72"/>
      <c r="D53" s="72"/>
      <c r="E53" s="81"/>
      <c r="F53" s="74"/>
      <c r="G53" s="81"/>
      <c r="H53" s="76"/>
      <c r="I53" s="76"/>
      <c r="J53" s="114" t="str">
        <f>""</f>
        <v/>
      </c>
      <c r="K53" s="72"/>
      <c r="L53" s="79"/>
      <c r="P53" s="62"/>
    </row>
    <row r="54" spans="1:16" s="63" customFormat="1" ht="11.25" customHeight="1" x14ac:dyDescent="0.2">
      <c r="A54" s="104" t="s">
        <v>236</v>
      </c>
      <c r="B54" s="72">
        <v>5141</v>
      </c>
      <c r="C54" s="72">
        <v>11</v>
      </c>
      <c r="D54" s="88" t="s">
        <v>24</v>
      </c>
      <c r="E54" s="83">
        <v>43056</v>
      </c>
      <c r="F54" s="74">
        <v>0.47916666666666669</v>
      </c>
      <c r="G54" s="76" t="s">
        <v>110</v>
      </c>
      <c r="H54" s="76" t="s">
        <v>116</v>
      </c>
      <c r="I54" s="72" t="s">
        <v>155</v>
      </c>
      <c r="J54" s="114" t="str">
        <f>""</f>
        <v/>
      </c>
      <c r="K54" s="72"/>
      <c r="L54" s="79"/>
      <c r="P54" s="62"/>
    </row>
    <row r="55" spans="1:16" s="63" customFormat="1" ht="11.25" customHeight="1" x14ac:dyDescent="0.2">
      <c r="A55" s="104" t="s">
        <v>236</v>
      </c>
      <c r="B55" s="72">
        <v>5142</v>
      </c>
      <c r="C55" s="72">
        <v>11</v>
      </c>
      <c r="D55" s="88" t="s">
        <v>24</v>
      </c>
      <c r="E55" s="83">
        <v>43056</v>
      </c>
      <c r="F55" s="124">
        <v>0.58333333333333337</v>
      </c>
      <c r="G55" s="81" t="s">
        <v>87</v>
      </c>
      <c r="H55" s="76" t="s">
        <v>26</v>
      </c>
      <c r="I55" s="72" t="s">
        <v>239</v>
      </c>
      <c r="J55" s="126" t="s">
        <v>318</v>
      </c>
      <c r="K55" s="72"/>
      <c r="L55" s="79"/>
      <c r="P55" s="62"/>
    </row>
    <row r="56" spans="1:16" s="63" customFormat="1" ht="11.25" customHeight="1" x14ac:dyDescent="0.2">
      <c r="A56" s="104" t="s">
        <v>236</v>
      </c>
      <c r="B56" s="72">
        <v>5143</v>
      </c>
      <c r="C56" s="72">
        <v>11</v>
      </c>
      <c r="D56" s="88" t="s">
        <v>24</v>
      </c>
      <c r="E56" s="83">
        <v>43056</v>
      </c>
      <c r="F56" s="74">
        <v>0.47916666666666669</v>
      </c>
      <c r="G56" s="81" t="s">
        <v>86</v>
      </c>
      <c r="H56" s="76" t="s">
        <v>14</v>
      </c>
      <c r="I56" s="72" t="s">
        <v>241</v>
      </c>
      <c r="J56" s="114" t="str">
        <f>""</f>
        <v/>
      </c>
      <c r="K56" s="77"/>
      <c r="L56" s="79"/>
    </row>
    <row r="57" spans="1:16" s="63" customFormat="1" ht="11.25" customHeight="1" x14ac:dyDescent="0.2">
      <c r="A57" s="104" t="s">
        <v>236</v>
      </c>
      <c r="B57" s="72">
        <v>5144</v>
      </c>
      <c r="C57" s="72">
        <v>11</v>
      </c>
      <c r="D57" s="88" t="s">
        <v>24</v>
      </c>
      <c r="E57" s="83">
        <v>43056</v>
      </c>
      <c r="F57" s="74">
        <v>0.625</v>
      </c>
      <c r="G57" s="72" t="s">
        <v>115</v>
      </c>
      <c r="H57" s="76" t="s">
        <v>103</v>
      </c>
      <c r="I57" s="76" t="s">
        <v>238</v>
      </c>
      <c r="J57" s="114" t="str">
        <f>""</f>
        <v/>
      </c>
      <c r="K57" s="77"/>
      <c r="L57" s="79"/>
    </row>
    <row r="58" spans="1:16" s="63" customFormat="1" ht="11.25" customHeight="1" x14ac:dyDescent="0.2">
      <c r="A58" s="62"/>
      <c r="B58" s="72"/>
      <c r="C58" s="72"/>
      <c r="D58" s="72"/>
      <c r="E58" s="81"/>
      <c r="F58" s="74"/>
      <c r="G58" s="81"/>
      <c r="H58" s="76"/>
      <c r="I58" s="76"/>
      <c r="J58" s="114" t="str">
        <f>""</f>
        <v/>
      </c>
      <c r="K58" s="77"/>
      <c r="L58" s="79"/>
    </row>
    <row r="59" spans="1:16" s="63" customFormat="1" ht="11.25" customHeight="1" x14ac:dyDescent="0.2">
      <c r="A59" s="104" t="s">
        <v>236</v>
      </c>
      <c r="B59" s="72">
        <v>5145</v>
      </c>
      <c r="C59" s="72">
        <v>12</v>
      </c>
      <c r="D59" s="72" t="s">
        <v>21</v>
      </c>
      <c r="E59" s="81">
        <v>43058</v>
      </c>
      <c r="F59" s="74">
        <v>0.47916666666666669</v>
      </c>
      <c r="G59" s="72" t="s">
        <v>84</v>
      </c>
      <c r="H59" s="72" t="s">
        <v>155</v>
      </c>
      <c r="I59" s="76" t="s">
        <v>103</v>
      </c>
      <c r="J59" s="114" t="str">
        <f>""</f>
        <v/>
      </c>
      <c r="K59" s="77"/>
      <c r="L59" s="79"/>
    </row>
    <row r="60" spans="1:16" s="63" customFormat="1" ht="11.25" customHeight="1" x14ac:dyDescent="0.2">
      <c r="A60" s="104" t="s">
        <v>236</v>
      </c>
      <c r="B60" s="72">
        <v>5146</v>
      </c>
      <c r="C60" s="72">
        <v>12</v>
      </c>
      <c r="D60" s="72" t="s">
        <v>21</v>
      </c>
      <c r="E60" s="81">
        <v>43058</v>
      </c>
      <c r="F60" s="74">
        <v>0.47916666666666669</v>
      </c>
      <c r="G60" s="72" t="s">
        <v>237</v>
      </c>
      <c r="H60" s="76" t="s">
        <v>238</v>
      </c>
      <c r="I60" s="76" t="s">
        <v>14</v>
      </c>
      <c r="J60" s="114" t="str">
        <f>""</f>
        <v/>
      </c>
      <c r="K60" s="77"/>
      <c r="L60" s="79"/>
    </row>
    <row r="61" spans="1:16" s="63" customFormat="1" ht="11.25" customHeight="1" x14ac:dyDescent="0.2">
      <c r="A61" s="104" t="s">
        <v>236</v>
      </c>
      <c r="B61" s="72">
        <v>5147</v>
      </c>
      <c r="C61" s="72">
        <v>12</v>
      </c>
      <c r="D61" s="72" t="s">
        <v>21</v>
      </c>
      <c r="E61" s="81">
        <v>43058</v>
      </c>
      <c r="F61" s="124">
        <v>0.54166666666666663</v>
      </c>
      <c r="G61" s="72" t="s">
        <v>240</v>
      </c>
      <c r="H61" s="72" t="s">
        <v>241</v>
      </c>
      <c r="I61" s="76" t="s">
        <v>26</v>
      </c>
      <c r="J61" s="126" t="s">
        <v>313</v>
      </c>
      <c r="K61" s="126" t="s">
        <v>331</v>
      </c>
      <c r="L61" s="79"/>
    </row>
    <row r="62" spans="1:16" s="63" customFormat="1" ht="11.25" customHeight="1" x14ac:dyDescent="0.2">
      <c r="A62" s="104" t="s">
        <v>236</v>
      </c>
      <c r="B62" s="72">
        <v>5148</v>
      </c>
      <c r="C62" s="72">
        <v>12</v>
      </c>
      <c r="D62" s="72" t="s">
        <v>21</v>
      </c>
      <c r="E62" s="81">
        <v>43058</v>
      </c>
      <c r="F62" s="124">
        <v>0.45833333333333331</v>
      </c>
      <c r="G62" s="76" t="s">
        <v>107</v>
      </c>
      <c r="H62" s="72" t="s">
        <v>239</v>
      </c>
      <c r="I62" s="76" t="s">
        <v>116</v>
      </c>
      <c r="J62" s="126" t="s">
        <v>325</v>
      </c>
      <c r="K62" s="77"/>
      <c r="L62" s="79"/>
    </row>
    <row r="63" spans="1:16" s="63" customFormat="1" x14ac:dyDescent="0.2">
      <c r="A63" s="62"/>
      <c r="B63" s="72"/>
      <c r="C63" s="72"/>
      <c r="D63" s="72"/>
      <c r="E63" s="81"/>
      <c r="F63" s="74"/>
      <c r="G63" s="81"/>
      <c r="H63" s="76"/>
      <c r="I63" s="76"/>
      <c r="J63" s="114" t="str">
        <f>""</f>
        <v/>
      </c>
      <c r="K63" s="77"/>
      <c r="L63" s="79"/>
    </row>
    <row r="64" spans="1:16" s="63" customFormat="1" x14ac:dyDescent="0.2">
      <c r="A64" s="104" t="s">
        <v>236</v>
      </c>
      <c r="B64" s="72">
        <v>5149</v>
      </c>
      <c r="C64" s="72">
        <v>13</v>
      </c>
      <c r="D64" s="72" t="s">
        <v>21</v>
      </c>
      <c r="E64" s="81">
        <v>43065</v>
      </c>
      <c r="F64" s="74">
        <v>0.47916666666666669</v>
      </c>
      <c r="G64" s="76" t="s">
        <v>107</v>
      </c>
      <c r="H64" s="72" t="s">
        <v>239</v>
      </c>
      <c r="I64" s="72" t="s">
        <v>155</v>
      </c>
      <c r="J64" s="114" t="str">
        <f>""</f>
        <v/>
      </c>
      <c r="K64" s="77"/>
      <c r="L64" s="79"/>
    </row>
    <row r="65" spans="1:12" s="63" customFormat="1" x14ac:dyDescent="0.2">
      <c r="A65" s="104" t="s">
        <v>236</v>
      </c>
      <c r="B65" s="72">
        <v>5150</v>
      </c>
      <c r="C65" s="72">
        <v>13</v>
      </c>
      <c r="D65" s="122" t="s">
        <v>21</v>
      </c>
      <c r="E65" s="123">
        <v>43023</v>
      </c>
      <c r="F65" s="74">
        <v>0.47916666666666669</v>
      </c>
      <c r="G65" s="76" t="s">
        <v>110</v>
      </c>
      <c r="H65" s="76" t="s">
        <v>116</v>
      </c>
      <c r="I65" s="72" t="s">
        <v>241</v>
      </c>
      <c r="J65" s="126" t="s">
        <v>332</v>
      </c>
      <c r="K65" s="77"/>
      <c r="L65" s="79"/>
    </row>
    <row r="66" spans="1:12" s="63" customFormat="1" ht="11.25" customHeight="1" x14ac:dyDescent="0.15">
      <c r="A66" s="104" t="s">
        <v>236</v>
      </c>
      <c r="B66" s="72">
        <v>5151</v>
      </c>
      <c r="C66" s="72">
        <v>13</v>
      </c>
      <c r="D66" s="72" t="s">
        <v>21</v>
      </c>
      <c r="E66" s="81">
        <v>43065</v>
      </c>
      <c r="F66" s="124">
        <v>0.58333333333333337</v>
      </c>
      <c r="G66" s="81" t="s">
        <v>87</v>
      </c>
      <c r="H66" s="76" t="s">
        <v>26</v>
      </c>
      <c r="I66" s="76" t="s">
        <v>238</v>
      </c>
      <c r="J66" s="126" t="s">
        <v>318</v>
      </c>
      <c r="K66" s="77"/>
      <c r="L66" s="77"/>
    </row>
    <row r="67" spans="1:12" s="63" customFormat="1" ht="11.25" customHeight="1" x14ac:dyDescent="0.15">
      <c r="A67" s="104" t="s">
        <v>236</v>
      </c>
      <c r="B67" s="72">
        <v>5152</v>
      </c>
      <c r="C67" s="72">
        <v>13</v>
      </c>
      <c r="D67" s="72" t="s">
        <v>21</v>
      </c>
      <c r="E67" s="81">
        <v>43065</v>
      </c>
      <c r="F67" s="124">
        <v>0.66666666666666663</v>
      </c>
      <c r="G67" s="81" t="s">
        <v>86</v>
      </c>
      <c r="H67" s="76" t="s">
        <v>14</v>
      </c>
      <c r="I67" s="76" t="s">
        <v>103</v>
      </c>
      <c r="J67" s="126" t="s">
        <v>333</v>
      </c>
      <c r="K67" s="77"/>
      <c r="L67" s="77"/>
    </row>
    <row r="68" spans="1:12" s="63" customFormat="1" ht="11.25" customHeight="1" x14ac:dyDescent="0.2">
      <c r="A68" s="62"/>
      <c r="B68" s="72"/>
      <c r="C68" s="72"/>
      <c r="D68" s="72"/>
      <c r="E68" s="81"/>
      <c r="F68" s="74"/>
      <c r="G68" s="81"/>
      <c r="H68" s="76"/>
      <c r="I68" s="76"/>
      <c r="J68" s="114" t="str">
        <f>""</f>
        <v/>
      </c>
      <c r="K68" s="77"/>
      <c r="L68" s="79"/>
    </row>
    <row r="69" spans="1:12" s="63" customFormat="1" ht="11.25" customHeight="1" x14ac:dyDescent="0.15">
      <c r="A69" s="104" t="s">
        <v>236</v>
      </c>
      <c r="B69" s="72">
        <v>5153</v>
      </c>
      <c r="C69" s="72">
        <v>14</v>
      </c>
      <c r="D69" s="72" t="s">
        <v>21</v>
      </c>
      <c r="E69" s="81">
        <v>43072</v>
      </c>
      <c r="F69" s="124">
        <v>0.45833333333333331</v>
      </c>
      <c r="G69" s="72" t="s">
        <v>84</v>
      </c>
      <c r="H69" s="72" t="s">
        <v>155</v>
      </c>
      <c r="I69" s="76" t="s">
        <v>14</v>
      </c>
      <c r="J69" s="126" t="s">
        <v>334</v>
      </c>
      <c r="K69" s="77"/>
      <c r="L69" s="77"/>
    </row>
    <row r="70" spans="1:12" s="63" customFormat="1" ht="11.25" customHeight="1" x14ac:dyDescent="0.15">
      <c r="A70" s="104" t="s">
        <v>236</v>
      </c>
      <c r="B70" s="72">
        <v>5154</v>
      </c>
      <c r="C70" s="72">
        <v>14</v>
      </c>
      <c r="D70" s="122" t="s">
        <v>21</v>
      </c>
      <c r="E70" s="123">
        <v>43030</v>
      </c>
      <c r="F70" s="124">
        <v>0.45833333333333331</v>
      </c>
      <c r="G70" s="72" t="s">
        <v>115</v>
      </c>
      <c r="H70" s="76" t="s">
        <v>103</v>
      </c>
      <c r="I70" s="76" t="s">
        <v>26</v>
      </c>
      <c r="J70" s="126" t="s">
        <v>335</v>
      </c>
      <c r="K70" s="77"/>
      <c r="L70" s="77"/>
    </row>
    <row r="71" spans="1:12" s="63" customFormat="1" ht="11.25" customHeight="1" x14ac:dyDescent="0.2">
      <c r="A71" s="104" t="s">
        <v>236</v>
      </c>
      <c r="B71" s="72">
        <v>5155</v>
      </c>
      <c r="C71" s="72">
        <v>14</v>
      </c>
      <c r="D71" s="72" t="s">
        <v>21</v>
      </c>
      <c r="E71" s="81">
        <v>43072</v>
      </c>
      <c r="F71" s="74">
        <v>0.47916666666666669</v>
      </c>
      <c r="G71" s="72" t="s">
        <v>237</v>
      </c>
      <c r="H71" s="76" t="s">
        <v>238</v>
      </c>
      <c r="I71" s="76" t="s">
        <v>116</v>
      </c>
      <c r="J71" s="114" t="str">
        <f>""</f>
        <v/>
      </c>
      <c r="K71" s="77"/>
      <c r="L71" s="79"/>
    </row>
    <row r="72" spans="1:12" s="63" customFormat="1" ht="11.25" customHeight="1" x14ac:dyDescent="0.2">
      <c r="A72" s="104" t="s">
        <v>236</v>
      </c>
      <c r="B72" s="72">
        <v>5156</v>
      </c>
      <c r="C72" s="72">
        <v>14</v>
      </c>
      <c r="D72" s="72" t="s">
        <v>21</v>
      </c>
      <c r="E72" s="81">
        <v>43072</v>
      </c>
      <c r="F72" s="124">
        <v>0.41666666666666669</v>
      </c>
      <c r="G72" s="72" t="s">
        <v>240</v>
      </c>
      <c r="H72" s="72" t="s">
        <v>241</v>
      </c>
      <c r="I72" s="72" t="s">
        <v>239</v>
      </c>
      <c r="J72" s="126" t="s">
        <v>313</v>
      </c>
      <c r="K72" s="77"/>
      <c r="L72" s="79"/>
    </row>
    <row r="73" spans="1:12" s="63" customFormat="1" ht="11.25" customHeight="1" x14ac:dyDescent="0.2">
      <c r="A73" s="62"/>
      <c r="B73" s="72"/>
      <c r="C73" s="72"/>
      <c r="D73" s="72"/>
      <c r="E73" s="81"/>
      <c r="F73" s="74"/>
      <c r="G73" s="81"/>
      <c r="H73" s="76"/>
      <c r="I73" s="76"/>
      <c r="J73" s="114" t="str">
        <f>""</f>
        <v/>
      </c>
      <c r="K73" s="77"/>
      <c r="L73" s="79"/>
    </row>
    <row r="74" spans="1:12" s="63" customFormat="1" x14ac:dyDescent="0.2">
      <c r="A74" s="104" t="s">
        <v>236</v>
      </c>
      <c r="B74" s="72">
        <v>5157</v>
      </c>
      <c r="C74" s="72">
        <v>15</v>
      </c>
      <c r="D74" s="72" t="s">
        <v>21</v>
      </c>
      <c r="E74" s="81">
        <v>43156</v>
      </c>
      <c r="F74" s="124">
        <v>0.58333333333333337</v>
      </c>
      <c r="G74" s="72" t="s">
        <v>240</v>
      </c>
      <c r="H74" s="72" t="s">
        <v>241</v>
      </c>
      <c r="I74" s="72" t="s">
        <v>155</v>
      </c>
      <c r="J74" s="126" t="s">
        <v>313</v>
      </c>
      <c r="L74" s="64"/>
    </row>
    <row r="75" spans="1:12" s="63" customFormat="1" x14ac:dyDescent="0.2">
      <c r="A75" s="104" t="s">
        <v>236</v>
      </c>
      <c r="B75" s="72">
        <v>5158</v>
      </c>
      <c r="C75" s="72">
        <v>15</v>
      </c>
      <c r="D75" s="72" t="s">
        <v>21</v>
      </c>
      <c r="E75" s="81">
        <v>43156</v>
      </c>
      <c r="F75" s="74">
        <v>0.47916666666666669</v>
      </c>
      <c r="G75" s="72" t="s">
        <v>237</v>
      </c>
      <c r="H75" s="76" t="s">
        <v>238</v>
      </c>
      <c r="I75" s="72" t="s">
        <v>239</v>
      </c>
      <c r="J75" s="114" t="str">
        <f>""</f>
        <v/>
      </c>
      <c r="L75" s="64"/>
    </row>
    <row r="76" spans="1:12" s="63" customFormat="1" x14ac:dyDescent="0.2">
      <c r="A76" s="104" t="s">
        <v>236</v>
      </c>
      <c r="B76" s="72">
        <v>5159</v>
      </c>
      <c r="C76" s="72">
        <v>15</v>
      </c>
      <c r="D76" s="72" t="s">
        <v>21</v>
      </c>
      <c r="E76" s="81">
        <v>43156</v>
      </c>
      <c r="F76" s="74">
        <v>0.5</v>
      </c>
      <c r="G76" s="72" t="s">
        <v>115</v>
      </c>
      <c r="H76" s="76" t="s">
        <v>103</v>
      </c>
      <c r="I76" s="76" t="s">
        <v>116</v>
      </c>
      <c r="J76" s="114" t="str">
        <f>""</f>
        <v/>
      </c>
      <c r="L76" s="64"/>
    </row>
    <row r="77" spans="1:12" s="63" customFormat="1" x14ac:dyDescent="0.2">
      <c r="A77" s="104" t="s">
        <v>236</v>
      </c>
      <c r="B77" s="72">
        <v>5160</v>
      </c>
      <c r="C77" s="72">
        <v>15</v>
      </c>
      <c r="D77" s="72" t="s">
        <v>21</v>
      </c>
      <c r="E77" s="81">
        <v>43156</v>
      </c>
      <c r="F77" s="74">
        <v>0.47916666666666669</v>
      </c>
      <c r="G77" s="81" t="s">
        <v>86</v>
      </c>
      <c r="H77" s="76" t="s">
        <v>14</v>
      </c>
      <c r="I77" s="76" t="s">
        <v>26</v>
      </c>
      <c r="J77" s="114" t="str">
        <f>""</f>
        <v/>
      </c>
      <c r="L77" s="64"/>
    </row>
    <row r="78" spans="1:12" s="63" customFormat="1" x14ac:dyDescent="0.2">
      <c r="A78" s="62"/>
      <c r="B78" s="72"/>
      <c r="C78" s="72"/>
      <c r="D78" s="72"/>
      <c r="E78" s="81"/>
      <c r="F78" s="74"/>
      <c r="G78" s="81"/>
      <c r="H78" s="76"/>
      <c r="I78" s="76"/>
      <c r="J78" s="114" t="str">
        <f>""</f>
        <v/>
      </c>
      <c r="L78" s="64"/>
    </row>
    <row r="79" spans="1:12" s="63" customFormat="1" x14ac:dyDescent="0.2">
      <c r="A79" s="104" t="s">
        <v>236</v>
      </c>
      <c r="B79" s="72">
        <v>5161</v>
      </c>
      <c r="C79" s="72">
        <v>16</v>
      </c>
      <c r="D79" s="72" t="s">
        <v>21</v>
      </c>
      <c r="E79" s="81">
        <v>43163</v>
      </c>
      <c r="F79" s="74">
        <v>0.47916666666666669</v>
      </c>
      <c r="G79" s="72" t="s">
        <v>84</v>
      </c>
      <c r="H79" s="72" t="s">
        <v>155</v>
      </c>
      <c r="I79" s="76" t="s">
        <v>26</v>
      </c>
      <c r="J79" s="114" t="str">
        <f>""</f>
        <v/>
      </c>
      <c r="L79" s="64"/>
    </row>
    <row r="80" spans="1:12" s="63" customFormat="1" x14ac:dyDescent="0.2">
      <c r="A80" s="104" t="s">
        <v>236</v>
      </c>
      <c r="B80" s="72">
        <v>5162</v>
      </c>
      <c r="C80" s="72">
        <v>16</v>
      </c>
      <c r="D80" s="72" t="s">
        <v>21</v>
      </c>
      <c r="E80" s="81">
        <v>43163</v>
      </c>
      <c r="F80" s="124">
        <v>0.58333333333333337</v>
      </c>
      <c r="G80" s="76" t="s">
        <v>110</v>
      </c>
      <c r="H80" s="76" t="s">
        <v>116</v>
      </c>
      <c r="I80" s="76" t="s">
        <v>14</v>
      </c>
      <c r="J80" s="126" t="s">
        <v>316</v>
      </c>
      <c r="L80" s="64"/>
    </row>
    <row r="81" spans="1:12" s="63" customFormat="1" x14ac:dyDescent="0.2">
      <c r="A81" s="104" t="s">
        <v>236</v>
      </c>
      <c r="B81" s="72">
        <v>5163</v>
      </c>
      <c r="C81" s="72">
        <v>16</v>
      </c>
      <c r="D81" s="72" t="s">
        <v>21</v>
      </c>
      <c r="E81" s="81">
        <v>43163</v>
      </c>
      <c r="F81" s="74">
        <v>0.47916666666666669</v>
      </c>
      <c r="G81" s="76" t="s">
        <v>107</v>
      </c>
      <c r="H81" s="72" t="s">
        <v>239</v>
      </c>
      <c r="I81" s="76" t="s">
        <v>103</v>
      </c>
      <c r="J81" s="114" t="str">
        <f>""</f>
        <v/>
      </c>
      <c r="L81" s="64"/>
    </row>
    <row r="82" spans="1:12" s="63" customFormat="1" x14ac:dyDescent="0.2">
      <c r="A82" s="104" t="s">
        <v>236</v>
      </c>
      <c r="B82" s="72">
        <v>5164</v>
      </c>
      <c r="C82" s="72">
        <v>16</v>
      </c>
      <c r="D82" s="72" t="s">
        <v>21</v>
      </c>
      <c r="E82" s="81">
        <v>43163</v>
      </c>
      <c r="F82" s="124">
        <v>0.41666666666666669</v>
      </c>
      <c r="G82" s="72" t="s">
        <v>240</v>
      </c>
      <c r="H82" s="72" t="s">
        <v>241</v>
      </c>
      <c r="I82" s="76" t="s">
        <v>238</v>
      </c>
      <c r="J82" s="126" t="s">
        <v>313</v>
      </c>
      <c r="L82" s="64"/>
    </row>
    <row r="83" spans="1:12" s="63" customFormat="1" x14ac:dyDescent="0.2">
      <c r="A83" s="62"/>
      <c r="B83" s="72"/>
      <c r="C83" s="72"/>
      <c r="D83" s="72"/>
      <c r="E83" s="81"/>
      <c r="F83" s="74"/>
      <c r="G83" s="81"/>
      <c r="H83" s="76"/>
      <c r="I83" s="76"/>
      <c r="J83" s="114" t="str">
        <f>""</f>
        <v/>
      </c>
      <c r="L83" s="64"/>
    </row>
    <row r="84" spans="1:12" s="63" customFormat="1" x14ac:dyDescent="0.2">
      <c r="A84" s="104" t="s">
        <v>236</v>
      </c>
      <c r="B84" s="72">
        <v>5165</v>
      </c>
      <c r="C84" s="72">
        <v>17</v>
      </c>
      <c r="D84" s="72" t="s">
        <v>21</v>
      </c>
      <c r="E84" s="81">
        <v>43170</v>
      </c>
      <c r="F84" s="74">
        <v>0.47916666666666669</v>
      </c>
      <c r="G84" s="72" t="s">
        <v>237</v>
      </c>
      <c r="H84" s="76" t="s">
        <v>238</v>
      </c>
      <c r="I84" s="72" t="s">
        <v>155</v>
      </c>
      <c r="J84" s="114" t="str">
        <f>""</f>
        <v/>
      </c>
      <c r="L84" s="64"/>
    </row>
    <row r="85" spans="1:12" s="63" customFormat="1" x14ac:dyDescent="0.2">
      <c r="A85" s="104" t="s">
        <v>236</v>
      </c>
      <c r="B85" s="72">
        <v>5166</v>
      </c>
      <c r="C85" s="72">
        <v>17</v>
      </c>
      <c r="D85" s="72" t="s">
        <v>21</v>
      </c>
      <c r="E85" s="81">
        <v>43170</v>
      </c>
      <c r="F85" s="74">
        <v>0.45833333333333331</v>
      </c>
      <c r="G85" s="72" t="s">
        <v>115</v>
      </c>
      <c r="H85" s="76" t="s">
        <v>103</v>
      </c>
      <c r="I85" s="72" t="s">
        <v>241</v>
      </c>
      <c r="J85" s="114" t="str">
        <f>""</f>
        <v/>
      </c>
      <c r="L85" s="64"/>
    </row>
    <row r="86" spans="1:12" s="63" customFormat="1" x14ac:dyDescent="0.2">
      <c r="A86" s="104" t="s">
        <v>236</v>
      </c>
      <c r="B86" s="72">
        <v>5167</v>
      </c>
      <c r="C86" s="72">
        <v>17</v>
      </c>
      <c r="D86" s="122" t="s">
        <v>11</v>
      </c>
      <c r="E86" s="123">
        <v>43162</v>
      </c>
      <c r="F86" s="124">
        <v>0.54166666666666663</v>
      </c>
      <c r="G86" s="81" t="s">
        <v>86</v>
      </c>
      <c r="H86" s="76" t="s">
        <v>14</v>
      </c>
      <c r="I86" s="72" t="s">
        <v>239</v>
      </c>
      <c r="J86" s="126" t="s">
        <v>336</v>
      </c>
      <c r="L86" s="64"/>
    </row>
    <row r="87" spans="1:12" s="63" customFormat="1" x14ac:dyDescent="0.2">
      <c r="A87" s="104" t="s">
        <v>236</v>
      </c>
      <c r="B87" s="72">
        <v>5168</v>
      </c>
      <c r="C87" s="72">
        <v>17</v>
      </c>
      <c r="D87" s="72" t="s">
        <v>21</v>
      </c>
      <c r="E87" s="81">
        <v>43170</v>
      </c>
      <c r="F87" s="124">
        <v>0.58333333333333337</v>
      </c>
      <c r="G87" s="81" t="s">
        <v>87</v>
      </c>
      <c r="H87" s="76" t="s">
        <v>26</v>
      </c>
      <c r="I87" s="76" t="s">
        <v>116</v>
      </c>
      <c r="J87" s="126" t="s">
        <v>318</v>
      </c>
      <c r="L87" s="64"/>
    </row>
    <row r="88" spans="1:12" s="63" customFormat="1" x14ac:dyDescent="0.2">
      <c r="A88" s="62"/>
      <c r="B88" s="72"/>
      <c r="C88" s="72"/>
      <c r="D88" s="72"/>
      <c r="E88" s="81"/>
      <c r="F88" s="74"/>
      <c r="G88" s="81"/>
      <c r="H88" s="76"/>
      <c r="I88" s="76"/>
      <c r="J88" s="114" t="str">
        <f>""</f>
        <v/>
      </c>
      <c r="L88" s="64"/>
    </row>
    <row r="89" spans="1:12" s="63" customFormat="1" x14ac:dyDescent="0.2">
      <c r="A89" s="104" t="s">
        <v>236</v>
      </c>
      <c r="B89" s="72">
        <v>5169</v>
      </c>
      <c r="C89" s="72">
        <v>18</v>
      </c>
      <c r="D89" s="72" t="s">
        <v>21</v>
      </c>
      <c r="E89" s="81">
        <v>43177</v>
      </c>
      <c r="F89" s="74">
        <v>0.5625</v>
      </c>
      <c r="G89" s="72" t="s">
        <v>84</v>
      </c>
      <c r="H89" s="72" t="s">
        <v>155</v>
      </c>
      <c r="I89" s="76" t="s">
        <v>116</v>
      </c>
      <c r="J89" s="114" t="str">
        <f>""</f>
        <v/>
      </c>
      <c r="L89" s="64"/>
    </row>
    <row r="90" spans="1:12" s="63" customFormat="1" x14ac:dyDescent="0.2">
      <c r="A90" s="104" t="s">
        <v>236</v>
      </c>
      <c r="B90" s="72">
        <v>5170</v>
      </c>
      <c r="C90" s="72">
        <v>18</v>
      </c>
      <c r="D90" s="122" t="s">
        <v>11</v>
      </c>
      <c r="E90" s="123">
        <v>43176</v>
      </c>
      <c r="F90" s="124">
        <v>0.54166666666666663</v>
      </c>
      <c r="G90" s="76" t="s">
        <v>107</v>
      </c>
      <c r="H90" s="72" t="s">
        <v>239</v>
      </c>
      <c r="I90" s="76" t="s">
        <v>26</v>
      </c>
      <c r="J90" s="126" t="s">
        <v>337</v>
      </c>
      <c r="L90" s="64"/>
    </row>
    <row r="91" spans="1:12" s="63" customFormat="1" x14ac:dyDescent="0.2">
      <c r="A91" s="104" t="s">
        <v>236</v>
      </c>
      <c r="B91" s="72">
        <v>5171</v>
      </c>
      <c r="C91" s="72">
        <v>18</v>
      </c>
      <c r="D91" s="72" t="s">
        <v>21</v>
      </c>
      <c r="E91" s="81">
        <v>43177</v>
      </c>
      <c r="F91" s="124">
        <v>0.58333333333333337</v>
      </c>
      <c r="G91" s="72" t="s">
        <v>240</v>
      </c>
      <c r="H91" s="72" t="s">
        <v>241</v>
      </c>
      <c r="I91" s="76" t="s">
        <v>14</v>
      </c>
      <c r="J91" s="126" t="s">
        <v>313</v>
      </c>
      <c r="L91" s="64"/>
    </row>
    <row r="92" spans="1:12" s="63" customFormat="1" x14ac:dyDescent="0.2">
      <c r="A92" s="104" t="s">
        <v>236</v>
      </c>
      <c r="B92" s="72">
        <v>5172</v>
      </c>
      <c r="C92" s="72">
        <v>18</v>
      </c>
      <c r="D92" s="72" t="s">
        <v>21</v>
      </c>
      <c r="E92" s="81">
        <v>43177</v>
      </c>
      <c r="F92" s="74">
        <v>0.47916666666666669</v>
      </c>
      <c r="G92" s="72" t="s">
        <v>237</v>
      </c>
      <c r="H92" s="76" t="s">
        <v>238</v>
      </c>
      <c r="I92" s="76" t="s">
        <v>103</v>
      </c>
      <c r="J92" s="114" t="str">
        <f>""</f>
        <v/>
      </c>
      <c r="L92" s="64"/>
    </row>
    <row r="93" spans="1:12" s="63" customFormat="1" x14ac:dyDescent="0.2">
      <c r="A93" s="62"/>
      <c r="B93" s="72"/>
      <c r="C93" s="72"/>
      <c r="D93" s="72"/>
      <c r="E93" s="81"/>
      <c r="F93" s="74"/>
      <c r="G93" s="81"/>
      <c r="H93" s="76"/>
      <c r="I93" s="76"/>
      <c r="J93" s="114" t="str">
        <f>""</f>
        <v/>
      </c>
      <c r="L93" s="64"/>
    </row>
    <row r="94" spans="1:12" s="63" customFormat="1" x14ac:dyDescent="0.2">
      <c r="A94" s="104" t="s">
        <v>236</v>
      </c>
      <c r="B94" s="72">
        <v>5173</v>
      </c>
      <c r="C94" s="72">
        <v>19</v>
      </c>
      <c r="D94" s="72" t="s">
        <v>21</v>
      </c>
      <c r="E94" s="81">
        <v>43184</v>
      </c>
      <c r="F94" s="74">
        <v>0.5</v>
      </c>
      <c r="G94" s="72" t="s">
        <v>115</v>
      </c>
      <c r="H94" s="76" t="s">
        <v>103</v>
      </c>
      <c r="I94" s="72" t="s">
        <v>155</v>
      </c>
      <c r="J94" s="114" t="str">
        <f>""</f>
        <v/>
      </c>
      <c r="L94" s="64"/>
    </row>
    <row r="95" spans="1:12" s="63" customFormat="1" x14ac:dyDescent="0.2">
      <c r="A95" s="104" t="s">
        <v>236</v>
      </c>
      <c r="B95" s="72">
        <v>5174</v>
      </c>
      <c r="C95" s="72">
        <v>19</v>
      </c>
      <c r="D95" s="72" t="s">
        <v>21</v>
      </c>
      <c r="E95" s="81">
        <v>43184</v>
      </c>
      <c r="F95" s="74">
        <v>0.47916666666666669</v>
      </c>
      <c r="G95" s="81" t="s">
        <v>86</v>
      </c>
      <c r="H95" s="76" t="s">
        <v>14</v>
      </c>
      <c r="I95" s="76" t="s">
        <v>238</v>
      </c>
      <c r="J95" s="114" t="str">
        <f>""</f>
        <v/>
      </c>
      <c r="L95" s="64"/>
    </row>
    <row r="96" spans="1:12" s="63" customFormat="1" x14ac:dyDescent="0.2">
      <c r="A96" s="104" t="s">
        <v>236</v>
      </c>
      <c r="B96" s="72">
        <v>5175</v>
      </c>
      <c r="C96" s="72">
        <v>19</v>
      </c>
      <c r="D96" s="72" t="s">
        <v>21</v>
      </c>
      <c r="E96" s="81">
        <v>43184</v>
      </c>
      <c r="F96" s="124">
        <v>0.58333333333333337</v>
      </c>
      <c r="G96" s="81" t="s">
        <v>87</v>
      </c>
      <c r="H96" s="76" t="s">
        <v>26</v>
      </c>
      <c r="I96" s="72" t="s">
        <v>241</v>
      </c>
      <c r="J96" s="126" t="s">
        <v>318</v>
      </c>
      <c r="L96" s="64"/>
    </row>
    <row r="97" spans="1:12" s="63" customFormat="1" x14ac:dyDescent="0.2">
      <c r="A97" s="104" t="s">
        <v>236</v>
      </c>
      <c r="B97" s="72">
        <v>5176</v>
      </c>
      <c r="C97" s="72">
        <v>19</v>
      </c>
      <c r="D97" s="72" t="s">
        <v>21</v>
      </c>
      <c r="E97" s="81">
        <v>43184</v>
      </c>
      <c r="F97" s="74">
        <v>0.47916666666666669</v>
      </c>
      <c r="G97" s="76" t="s">
        <v>110</v>
      </c>
      <c r="H97" s="76" t="s">
        <v>116</v>
      </c>
      <c r="I97" s="72" t="s">
        <v>239</v>
      </c>
      <c r="J97" s="114" t="str">
        <f>""</f>
        <v/>
      </c>
      <c r="L97" s="64"/>
    </row>
    <row r="98" spans="1:12" s="63" customFormat="1" x14ac:dyDescent="0.2">
      <c r="A98" s="62"/>
      <c r="B98" s="72"/>
      <c r="C98" s="72"/>
      <c r="D98" s="72"/>
      <c r="E98" s="81"/>
      <c r="F98" s="74"/>
      <c r="G98" s="81"/>
      <c r="H98" s="76"/>
      <c r="I98" s="76"/>
      <c r="J98" s="114" t="str">
        <f>""</f>
        <v/>
      </c>
      <c r="L98" s="64"/>
    </row>
    <row r="99" spans="1:12" s="63" customFormat="1" x14ac:dyDescent="0.2">
      <c r="A99" s="104" t="s">
        <v>236</v>
      </c>
      <c r="B99" s="72">
        <v>5177</v>
      </c>
      <c r="C99" s="72">
        <v>20</v>
      </c>
      <c r="D99" s="122" t="s">
        <v>11</v>
      </c>
      <c r="E99" s="123">
        <v>43190</v>
      </c>
      <c r="F99" s="74">
        <v>0.47916666666666669</v>
      </c>
      <c r="G99" s="72" t="s">
        <v>84</v>
      </c>
      <c r="H99" s="72" t="s">
        <v>155</v>
      </c>
      <c r="I99" s="72" t="s">
        <v>239</v>
      </c>
      <c r="J99" s="126" t="s">
        <v>338</v>
      </c>
      <c r="L99" s="64"/>
    </row>
    <row r="100" spans="1:12" s="63" customFormat="1" x14ac:dyDescent="0.2">
      <c r="A100" s="104" t="s">
        <v>236</v>
      </c>
      <c r="B100" s="72">
        <v>5178</v>
      </c>
      <c r="C100" s="72">
        <v>20</v>
      </c>
      <c r="D100" s="72" t="s">
        <v>21</v>
      </c>
      <c r="E100" s="81">
        <v>43191</v>
      </c>
      <c r="F100" s="124">
        <v>0.41666666666666669</v>
      </c>
      <c r="G100" s="72" t="s">
        <v>240</v>
      </c>
      <c r="H100" s="72" t="s">
        <v>241</v>
      </c>
      <c r="I100" s="76" t="s">
        <v>116</v>
      </c>
      <c r="J100" s="126" t="s">
        <v>339</v>
      </c>
      <c r="L100" s="64"/>
    </row>
    <row r="101" spans="1:12" s="63" customFormat="1" x14ac:dyDescent="0.2">
      <c r="A101" s="104" t="s">
        <v>236</v>
      </c>
      <c r="B101" s="72">
        <v>5179</v>
      </c>
      <c r="C101" s="72">
        <v>20</v>
      </c>
      <c r="D101" s="122" t="s">
        <v>114</v>
      </c>
      <c r="E101" s="123">
        <v>43188</v>
      </c>
      <c r="F101" s="124">
        <v>0.70833333333333337</v>
      </c>
      <c r="G101" s="72" t="s">
        <v>237</v>
      </c>
      <c r="H101" s="76" t="s">
        <v>238</v>
      </c>
      <c r="I101" s="76" t="s">
        <v>26</v>
      </c>
      <c r="J101" s="126" t="s">
        <v>340</v>
      </c>
      <c r="L101" s="64"/>
    </row>
    <row r="102" spans="1:12" s="63" customFormat="1" x14ac:dyDescent="0.2">
      <c r="A102" s="104" t="s">
        <v>236</v>
      </c>
      <c r="B102" s="72">
        <v>5180</v>
      </c>
      <c r="C102" s="72">
        <v>20</v>
      </c>
      <c r="D102" s="122" t="s">
        <v>24</v>
      </c>
      <c r="E102" s="123">
        <v>43189</v>
      </c>
      <c r="F102" s="124">
        <v>0.45833333333333331</v>
      </c>
      <c r="G102" s="72" t="s">
        <v>115</v>
      </c>
      <c r="H102" s="76" t="s">
        <v>103</v>
      </c>
      <c r="I102" s="76" t="s">
        <v>14</v>
      </c>
      <c r="J102" s="126" t="s">
        <v>341</v>
      </c>
      <c r="L102" s="64"/>
    </row>
    <row r="103" spans="1:12" s="63" customFormat="1" x14ac:dyDescent="0.2">
      <c r="A103" s="62"/>
      <c r="B103" s="72"/>
      <c r="C103" s="72"/>
      <c r="D103" s="72"/>
      <c r="E103" s="81"/>
      <c r="F103" s="74"/>
      <c r="G103" s="81"/>
      <c r="H103" s="76"/>
      <c r="I103" s="76"/>
      <c r="J103" s="114" t="str">
        <f>""</f>
        <v/>
      </c>
      <c r="L103" s="64"/>
    </row>
    <row r="104" spans="1:12" s="63" customFormat="1" x14ac:dyDescent="0.2">
      <c r="A104" s="104" t="s">
        <v>236</v>
      </c>
      <c r="B104" s="72">
        <v>5181</v>
      </c>
      <c r="C104" s="72">
        <v>21</v>
      </c>
      <c r="D104" s="72" t="s">
        <v>21</v>
      </c>
      <c r="E104" s="81">
        <v>43198</v>
      </c>
      <c r="F104" s="74">
        <v>0.47916666666666669</v>
      </c>
      <c r="G104" s="81" t="s">
        <v>86</v>
      </c>
      <c r="H104" s="76" t="s">
        <v>14</v>
      </c>
      <c r="I104" s="72" t="s">
        <v>155</v>
      </c>
      <c r="J104" s="114" t="str">
        <f>""</f>
        <v/>
      </c>
      <c r="L104" s="64"/>
    </row>
    <row r="105" spans="1:12" s="63" customFormat="1" x14ac:dyDescent="0.2">
      <c r="A105" s="104" t="s">
        <v>236</v>
      </c>
      <c r="B105" s="72">
        <v>5182</v>
      </c>
      <c r="C105" s="72">
        <v>21</v>
      </c>
      <c r="D105" s="72" t="s">
        <v>21</v>
      </c>
      <c r="E105" s="81">
        <v>43198</v>
      </c>
      <c r="F105" s="124">
        <v>0.58333333333333337</v>
      </c>
      <c r="G105" s="81" t="s">
        <v>87</v>
      </c>
      <c r="H105" s="76" t="s">
        <v>26</v>
      </c>
      <c r="I105" s="76" t="s">
        <v>103</v>
      </c>
      <c r="J105" s="126" t="s">
        <v>318</v>
      </c>
      <c r="L105" s="64"/>
    </row>
    <row r="106" spans="1:12" s="63" customFormat="1" x14ac:dyDescent="0.2">
      <c r="A106" s="104" t="s">
        <v>236</v>
      </c>
      <c r="B106" s="72">
        <v>5183</v>
      </c>
      <c r="C106" s="72">
        <v>21</v>
      </c>
      <c r="D106" s="72" t="s">
        <v>21</v>
      </c>
      <c r="E106" s="81">
        <v>43198</v>
      </c>
      <c r="F106" s="74">
        <v>0.47916666666666669</v>
      </c>
      <c r="G106" s="76" t="s">
        <v>110</v>
      </c>
      <c r="H106" s="76" t="s">
        <v>116</v>
      </c>
      <c r="I106" s="76" t="s">
        <v>238</v>
      </c>
      <c r="J106" s="114" t="str">
        <f>""</f>
        <v/>
      </c>
      <c r="L106" s="64"/>
    </row>
    <row r="107" spans="1:12" s="63" customFormat="1" x14ac:dyDescent="0.2">
      <c r="A107" s="104" t="s">
        <v>236</v>
      </c>
      <c r="B107" s="72">
        <v>5184</v>
      </c>
      <c r="C107" s="72">
        <v>21</v>
      </c>
      <c r="D107" s="72" t="s">
        <v>21</v>
      </c>
      <c r="E107" s="81">
        <v>43198</v>
      </c>
      <c r="F107" s="74">
        <v>0.47916666666666669</v>
      </c>
      <c r="G107" s="76" t="s">
        <v>107</v>
      </c>
      <c r="H107" s="72" t="s">
        <v>239</v>
      </c>
      <c r="I107" s="72" t="s">
        <v>241</v>
      </c>
      <c r="J107" s="114" t="str">
        <f>""</f>
        <v/>
      </c>
      <c r="L107" s="64"/>
    </row>
    <row r="108" spans="1:12" s="63" customFormat="1" x14ac:dyDescent="0.2">
      <c r="A108" s="62"/>
      <c r="B108" s="72"/>
      <c r="C108" s="72"/>
      <c r="D108" s="72"/>
      <c r="E108" s="81"/>
      <c r="F108" s="74"/>
      <c r="G108" s="81"/>
      <c r="H108" s="76"/>
      <c r="I108" s="76"/>
      <c r="J108" s="114" t="str">
        <f>""</f>
        <v/>
      </c>
      <c r="L108" s="64"/>
    </row>
    <row r="109" spans="1:12" s="63" customFormat="1" x14ac:dyDescent="0.2">
      <c r="A109" s="104" t="s">
        <v>236</v>
      </c>
      <c r="B109" s="72">
        <v>5185</v>
      </c>
      <c r="C109" s="72">
        <v>22</v>
      </c>
      <c r="D109" s="72" t="s">
        <v>21</v>
      </c>
      <c r="E109" s="81">
        <v>43205</v>
      </c>
      <c r="F109" s="74">
        <v>0.47916666666666669</v>
      </c>
      <c r="G109" s="72" t="s">
        <v>84</v>
      </c>
      <c r="H109" s="72" t="s">
        <v>155</v>
      </c>
      <c r="I109" s="72" t="s">
        <v>241</v>
      </c>
      <c r="J109" s="114" t="str">
        <f>""</f>
        <v/>
      </c>
      <c r="L109" s="64"/>
    </row>
    <row r="110" spans="1:12" s="63" customFormat="1" x14ac:dyDescent="0.2">
      <c r="A110" s="104" t="s">
        <v>236</v>
      </c>
      <c r="B110" s="72">
        <v>5186</v>
      </c>
      <c r="C110" s="72">
        <v>22</v>
      </c>
      <c r="D110" s="72" t="s">
        <v>21</v>
      </c>
      <c r="E110" s="81">
        <v>43205</v>
      </c>
      <c r="F110" s="74">
        <v>0.47916666666666669</v>
      </c>
      <c r="G110" s="76" t="s">
        <v>107</v>
      </c>
      <c r="H110" s="72" t="s">
        <v>239</v>
      </c>
      <c r="I110" s="76" t="s">
        <v>238</v>
      </c>
      <c r="J110" s="114" t="str">
        <f>""</f>
        <v/>
      </c>
      <c r="L110" s="64"/>
    </row>
    <row r="111" spans="1:12" s="63" customFormat="1" x14ac:dyDescent="0.2">
      <c r="A111" s="104" t="s">
        <v>236</v>
      </c>
      <c r="B111" s="72">
        <v>5187</v>
      </c>
      <c r="C111" s="72">
        <v>22</v>
      </c>
      <c r="D111" s="72" t="s">
        <v>21</v>
      </c>
      <c r="E111" s="81">
        <v>43205</v>
      </c>
      <c r="F111" s="74">
        <v>0.47916666666666669</v>
      </c>
      <c r="G111" s="76" t="s">
        <v>110</v>
      </c>
      <c r="H111" s="76" t="s">
        <v>116</v>
      </c>
      <c r="I111" s="76" t="s">
        <v>103</v>
      </c>
      <c r="J111" s="114" t="str">
        <f>""</f>
        <v/>
      </c>
      <c r="L111" s="64"/>
    </row>
    <row r="112" spans="1:12" s="63" customFormat="1" x14ac:dyDescent="0.2">
      <c r="A112" s="104" t="s">
        <v>236</v>
      </c>
      <c r="B112" s="72">
        <v>5188</v>
      </c>
      <c r="C112" s="72">
        <v>22</v>
      </c>
      <c r="D112" s="72" t="s">
        <v>21</v>
      </c>
      <c r="E112" s="81">
        <v>43205</v>
      </c>
      <c r="F112" s="124">
        <v>0.58333333333333337</v>
      </c>
      <c r="G112" s="81" t="s">
        <v>87</v>
      </c>
      <c r="H112" s="76" t="s">
        <v>26</v>
      </c>
      <c r="I112" s="76" t="s">
        <v>14</v>
      </c>
      <c r="J112" s="126" t="s">
        <v>318</v>
      </c>
      <c r="L112" s="64"/>
    </row>
    <row r="113" spans="1:1022" s="63" customFormat="1" x14ac:dyDescent="0.2">
      <c r="A113" s="62"/>
      <c r="B113" s="72"/>
      <c r="C113" s="72"/>
      <c r="D113" s="72"/>
      <c r="E113" s="81"/>
      <c r="F113" s="74"/>
      <c r="G113" s="81"/>
      <c r="H113" s="76"/>
      <c r="I113" s="76"/>
      <c r="J113" s="114" t="str">
        <f>""</f>
        <v/>
      </c>
      <c r="L113" s="64"/>
    </row>
    <row r="114" spans="1:1022" s="63" customFormat="1" x14ac:dyDescent="0.2">
      <c r="A114" s="104" t="s">
        <v>236</v>
      </c>
      <c r="B114" s="72">
        <v>5189</v>
      </c>
      <c r="C114" s="72">
        <v>23</v>
      </c>
      <c r="D114" s="72" t="s">
        <v>21</v>
      </c>
      <c r="E114" s="81">
        <v>43212</v>
      </c>
      <c r="F114" s="124">
        <v>0.58333333333333337</v>
      </c>
      <c r="G114" s="81" t="s">
        <v>87</v>
      </c>
      <c r="H114" s="76" t="s">
        <v>26</v>
      </c>
      <c r="I114" s="72" t="s">
        <v>155</v>
      </c>
      <c r="J114" s="126" t="s">
        <v>318</v>
      </c>
      <c r="L114" s="64"/>
    </row>
    <row r="115" spans="1:1022" s="63" customFormat="1" x14ac:dyDescent="0.2">
      <c r="A115" s="104" t="s">
        <v>236</v>
      </c>
      <c r="B115" s="72">
        <v>5190</v>
      </c>
      <c r="C115" s="72">
        <v>23</v>
      </c>
      <c r="D115" s="72" t="s">
        <v>21</v>
      </c>
      <c r="E115" s="81">
        <v>43212</v>
      </c>
      <c r="F115" s="74">
        <v>0.47916666666666669</v>
      </c>
      <c r="G115" s="81" t="s">
        <v>86</v>
      </c>
      <c r="H115" s="76" t="s">
        <v>14</v>
      </c>
      <c r="I115" s="76" t="s">
        <v>116</v>
      </c>
      <c r="J115" s="114" t="str">
        <f>""</f>
        <v/>
      </c>
      <c r="L115" s="64"/>
    </row>
    <row r="116" spans="1:1022" s="63" customFormat="1" x14ac:dyDescent="0.2">
      <c r="A116" s="104" t="s">
        <v>236</v>
      </c>
      <c r="B116" s="72">
        <v>5191</v>
      </c>
      <c r="C116" s="72">
        <v>23</v>
      </c>
      <c r="D116" s="72" t="s">
        <v>21</v>
      </c>
      <c r="E116" s="81">
        <v>43212</v>
      </c>
      <c r="F116" s="74">
        <v>0.5</v>
      </c>
      <c r="G116" s="72" t="s">
        <v>115</v>
      </c>
      <c r="H116" s="76" t="s">
        <v>103</v>
      </c>
      <c r="I116" s="72" t="s">
        <v>239</v>
      </c>
      <c r="J116" s="114" t="str">
        <f>""</f>
        <v/>
      </c>
      <c r="L116" s="64"/>
    </row>
    <row r="117" spans="1:1022" s="63" customFormat="1" x14ac:dyDescent="0.2">
      <c r="A117" s="104" t="s">
        <v>236</v>
      </c>
      <c r="B117" s="72">
        <v>5192</v>
      </c>
      <c r="C117" s="72">
        <v>23</v>
      </c>
      <c r="D117" s="72" t="s">
        <v>21</v>
      </c>
      <c r="E117" s="81">
        <v>43212</v>
      </c>
      <c r="F117" s="74">
        <v>0.47916666666666669</v>
      </c>
      <c r="G117" s="72" t="s">
        <v>237</v>
      </c>
      <c r="H117" s="76" t="s">
        <v>238</v>
      </c>
      <c r="I117" s="72" t="s">
        <v>241</v>
      </c>
      <c r="J117" s="114" t="str">
        <f>""</f>
        <v/>
      </c>
      <c r="L117" s="64"/>
    </row>
    <row r="118" spans="1:1022" s="63" customFormat="1" x14ac:dyDescent="0.2">
      <c r="A118" s="62"/>
      <c r="B118" s="72"/>
      <c r="C118" s="72"/>
      <c r="D118" s="72"/>
      <c r="E118" s="81"/>
      <c r="F118" s="74"/>
      <c r="G118" s="81"/>
      <c r="H118" s="76"/>
      <c r="I118" s="76"/>
      <c r="J118" s="114" t="str">
        <f>""</f>
        <v/>
      </c>
      <c r="L118" s="64"/>
    </row>
    <row r="119" spans="1:1022" s="63" customFormat="1" x14ac:dyDescent="0.2">
      <c r="A119" s="104" t="s">
        <v>236</v>
      </c>
      <c r="B119" s="72">
        <v>5193</v>
      </c>
      <c r="C119" s="72">
        <v>24</v>
      </c>
      <c r="D119" s="72" t="s">
        <v>21</v>
      </c>
      <c r="E119" s="81">
        <v>43219</v>
      </c>
      <c r="F119" s="74">
        <v>0.47916666666666669</v>
      </c>
      <c r="G119" s="72" t="s">
        <v>84</v>
      </c>
      <c r="H119" s="72" t="s">
        <v>155</v>
      </c>
      <c r="I119" s="76" t="s">
        <v>238</v>
      </c>
      <c r="J119" s="114" t="str">
        <f>""</f>
        <v/>
      </c>
      <c r="L119" s="64"/>
    </row>
    <row r="120" spans="1:1022" s="103" customFormat="1" x14ac:dyDescent="0.2">
      <c r="A120" s="104" t="s">
        <v>236</v>
      </c>
      <c r="B120" s="72">
        <v>5194</v>
      </c>
      <c r="C120" s="72">
        <v>24</v>
      </c>
      <c r="D120" s="72" t="s">
        <v>21</v>
      </c>
      <c r="E120" s="81">
        <v>43219</v>
      </c>
      <c r="F120" s="124">
        <v>0.58333333333333337</v>
      </c>
      <c r="G120" s="72" t="s">
        <v>240</v>
      </c>
      <c r="H120" s="72" t="s">
        <v>241</v>
      </c>
      <c r="I120" s="76" t="s">
        <v>103</v>
      </c>
      <c r="J120" s="126" t="s">
        <v>313</v>
      </c>
      <c r="K120" s="63"/>
      <c r="L120" s="64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  <c r="IK120" s="63"/>
      <c r="IL120" s="63"/>
      <c r="IM120" s="63"/>
      <c r="IN120" s="63"/>
      <c r="IO120" s="63"/>
      <c r="IP120" s="63"/>
      <c r="IQ120" s="63"/>
      <c r="IR120" s="63"/>
      <c r="IS120" s="63"/>
      <c r="IT120" s="63"/>
      <c r="IU120" s="63"/>
      <c r="IV120" s="63"/>
      <c r="IW120" s="63"/>
      <c r="IX120" s="63"/>
      <c r="IY120" s="63"/>
      <c r="IZ120" s="63"/>
      <c r="JA120" s="63"/>
      <c r="JB120" s="63"/>
      <c r="JC120" s="63"/>
      <c r="JD120" s="63"/>
      <c r="JE120" s="63"/>
      <c r="JF120" s="63"/>
      <c r="JG120" s="63"/>
      <c r="JH120" s="63"/>
      <c r="JI120" s="63"/>
      <c r="JJ120" s="63"/>
      <c r="JK120" s="63"/>
      <c r="JL120" s="63"/>
      <c r="JM120" s="63"/>
      <c r="JN120" s="63"/>
      <c r="JO120" s="63"/>
      <c r="JP120" s="63"/>
      <c r="JQ120" s="63"/>
      <c r="JR120" s="63"/>
      <c r="JS120" s="63"/>
      <c r="JT120" s="63"/>
      <c r="JU120" s="63"/>
      <c r="JV120" s="63"/>
      <c r="JW120" s="63"/>
      <c r="JX120" s="63"/>
      <c r="JY120" s="63"/>
      <c r="JZ120" s="63"/>
      <c r="KA120" s="63"/>
      <c r="KB120" s="63"/>
      <c r="KC120" s="63"/>
      <c r="KD120" s="63"/>
      <c r="KE120" s="63"/>
      <c r="KF120" s="63"/>
      <c r="KG120" s="63"/>
      <c r="KH120" s="63"/>
      <c r="KI120" s="63"/>
      <c r="KJ120" s="63"/>
      <c r="KK120" s="63"/>
      <c r="KL120" s="63"/>
      <c r="KM120" s="63"/>
      <c r="KN120" s="63"/>
      <c r="KO120" s="63"/>
      <c r="KP120" s="63"/>
      <c r="KQ120" s="63"/>
      <c r="KR120" s="63"/>
      <c r="KS120" s="63"/>
      <c r="KT120" s="63"/>
      <c r="KU120" s="63"/>
      <c r="KV120" s="63"/>
      <c r="KW120" s="63"/>
      <c r="KX120" s="63"/>
      <c r="KY120" s="63"/>
      <c r="KZ120" s="63"/>
      <c r="LA120" s="63"/>
      <c r="LB120" s="63"/>
      <c r="LC120" s="63"/>
      <c r="LD120" s="63"/>
      <c r="LE120" s="63"/>
      <c r="LF120" s="63"/>
      <c r="LG120" s="63"/>
      <c r="LH120" s="63"/>
      <c r="LI120" s="63"/>
      <c r="LJ120" s="63"/>
      <c r="LK120" s="63"/>
      <c r="LL120" s="63"/>
      <c r="LM120" s="63"/>
      <c r="LN120" s="63"/>
      <c r="LO120" s="63"/>
      <c r="LP120" s="63"/>
      <c r="LQ120" s="63"/>
      <c r="LR120" s="63"/>
      <c r="LS120" s="63"/>
      <c r="LT120" s="63"/>
      <c r="LU120" s="63"/>
      <c r="LV120" s="63"/>
      <c r="LW120" s="63"/>
      <c r="LX120" s="63"/>
      <c r="LY120" s="63"/>
      <c r="LZ120" s="63"/>
      <c r="MA120" s="63"/>
      <c r="MB120" s="63"/>
      <c r="MC120" s="63"/>
      <c r="MD120" s="63"/>
      <c r="ME120" s="63"/>
      <c r="MF120" s="63"/>
      <c r="MG120" s="63"/>
      <c r="MH120" s="63"/>
      <c r="MI120" s="63"/>
      <c r="MJ120" s="63"/>
      <c r="MK120" s="63"/>
      <c r="ML120" s="63"/>
      <c r="MM120" s="63"/>
      <c r="MN120" s="63"/>
      <c r="MO120" s="63"/>
      <c r="MP120" s="63"/>
      <c r="MQ120" s="63"/>
      <c r="MR120" s="63"/>
      <c r="MS120" s="63"/>
      <c r="MT120" s="63"/>
      <c r="MU120" s="63"/>
      <c r="MV120" s="63"/>
      <c r="MW120" s="63"/>
      <c r="MX120" s="63"/>
      <c r="MY120" s="63"/>
      <c r="MZ120" s="63"/>
      <c r="NA120" s="63"/>
      <c r="NB120" s="63"/>
      <c r="NC120" s="63"/>
      <c r="ND120" s="63"/>
      <c r="NE120" s="63"/>
      <c r="NF120" s="63"/>
      <c r="NG120" s="63"/>
      <c r="NH120" s="63"/>
      <c r="NI120" s="63"/>
      <c r="NJ120" s="63"/>
      <c r="NK120" s="63"/>
      <c r="NL120" s="63"/>
      <c r="NM120" s="63"/>
      <c r="NN120" s="63"/>
      <c r="NO120" s="63"/>
      <c r="NP120" s="63"/>
      <c r="NQ120" s="63"/>
      <c r="NR120" s="63"/>
      <c r="NS120" s="63"/>
      <c r="NT120" s="63"/>
      <c r="NU120" s="63"/>
      <c r="NV120" s="63"/>
      <c r="NW120" s="63"/>
      <c r="NX120" s="63"/>
      <c r="NY120" s="63"/>
      <c r="NZ120" s="63"/>
      <c r="OA120" s="63"/>
      <c r="OB120" s="63"/>
      <c r="OC120" s="63"/>
      <c r="OD120" s="63"/>
      <c r="OE120" s="63"/>
      <c r="OF120" s="63"/>
      <c r="OG120" s="63"/>
      <c r="OH120" s="63"/>
      <c r="OI120" s="63"/>
      <c r="OJ120" s="63"/>
      <c r="OK120" s="63"/>
      <c r="OL120" s="63"/>
      <c r="OM120" s="63"/>
      <c r="ON120" s="63"/>
      <c r="OO120" s="63"/>
      <c r="OP120" s="63"/>
      <c r="OQ120" s="63"/>
      <c r="OR120" s="63"/>
      <c r="OS120" s="63"/>
      <c r="OT120" s="63"/>
      <c r="OU120" s="63"/>
      <c r="OV120" s="63"/>
      <c r="OW120" s="63"/>
      <c r="OX120" s="63"/>
      <c r="OY120" s="63"/>
      <c r="OZ120" s="63"/>
      <c r="PA120" s="63"/>
      <c r="PB120" s="63"/>
      <c r="PC120" s="63"/>
      <c r="PD120" s="63"/>
      <c r="PE120" s="63"/>
      <c r="PF120" s="63"/>
      <c r="PG120" s="63"/>
      <c r="PH120" s="63"/>
      <c r="PI120" s="63"/>
      <c r="PJ120" s="63"/>
      <c r="PK120" s="63"/>
      <c r="PL120" s="63"/>
      <c r="PM120" s="63"/>
      <c r="PN120" s="63"/>
      <c r="PO120" s="63"/>
      <c r="PP120" s="63"/>
      <c r="PQ120" s="63"/>
      <c r="PR120" s="63"/>
      <c r="PS120" s="63"/>
      <c r="PT120" s="63"/>
      <c r="PU120" s="63"/>
      <c r="PV120" s="63"/>
      <c r="PW120" s="63"/>
      <c r="PX120" s="63"/>
      <c r="PY120" s="63"/>
      <c r="PZ120" s="63"/>
      <c r="QA120" s="63"/>
      <c r="QB120" s="63"/>
      <c r="QC120" s="63"/>
      <c r="QD120" s="63"/>
      <c r="QE120" s="63"/>
      <c r="QF120" s="63"/>
      <c r="QG120" s="63"/>
      <c r="QH120" s="63"/>
      <c r="QI120" s="63"/>
      <c r="QJ120" s="63"/>
      <c r="QK120" s="63"/>
      <c r="QL120" s="63"/>
      <c r="QM120" s="63"/>
      <c r="QN120" s="63"/>
      <c r="QO120" s="63"/>
      <c r="QP120" s="63"/>
      <c r="QQ120" s="63"/>
      <c r="QR120" s="63"/>
      <c r="QS120" s="63"/>
      <c r="QT120" s="63"/>
      <c r="QU120" s="63"/>
      <c r="QV120" s="63"/>
      <c r="QW120" s="63"/>
      <c r="QX120" s="63"/>
      <c r="QY120" s="63"/>
      <c r="QZ120" s="63"/>
      <c r="RA120" s="63"/>
      <c r="RB120" s="63"/>
      <c r="RC120" s="63"/>
      <c r="RD120" s="63"/>
      <c r="RE120" s="63"/>
      <c r="RF120" s="63"/>
      <c r="RG120" s="63"/>
      <c r="RH120" s="63"/>
      <c r="RI120" s="63"/>
      <c r="RJ120" s="63"/>
      <c r="RK120" s="63"/>
      <c r="RL120" s="63"/>
      <c r="RM120" s="63"/>
      <c r="RN120" s="63"/>
      <c r="RO120" s="63"/>
      <c r="RP120" s="63"/>
      <c r="RQ120" s="63"/>
      <c r="RR120" s="63"/>
      <c r="RS120" s="63"/>
      <c r="RT120" s="63"/>
      <c r="RU120" s="63"/>
      <c r="RV120" s="63"/>
      <c r="RW120" s="63"/>
      <c r="RX120" s="63"/>
      <c r="RY120" s="63"/>
      <c r="RZ120" s="63"/>
      <c r="SA120" s="63"/>
      <c r="SB120" s="63"/>
      <c r="SC120" s="63"/>
      <c r="SD120" s="63"/>
      <c r="SE120" s="63"/>
      <c r="SF120" s="63"/>
      <c r="SG120" s="63"/>
      <c r="SH120" s="63"/>
      <c r="SI120" s="63"/>
      <c r="SJ120" s="63"/>
      <c r="SK120" s="63"/>
      <c r="SL120" s="63"/>
      <c r="SM120" s="63"/>
      <c r="SN120" s="63"/>
      <c r="SO120" s="63"/>
      <c r="SP120" s="63"/>
      <c r="SQ120" s="63"/>
      <c r="SR120" s="63"/>
      <c r="SS120" s="63"/>
      <c r="ST120" s="63"/>
      <c r="SU120" s="63"/>
      <c r="SV120" s="63"/>
      <c r="SW120" s="63"/>
      <c r="SX120" s="63"/>
      <c r="SY120" s="63"/>
      <c r="SZ120" s="63"/>
      <c r="TA120" s="63"/>
      <c r="TB120" s="63"/>
      <c r="TC120" s="63"/>
      <c r="TD120" s="63"/>
      <c r="TE120" s="63"/>
      <c r="TF120" s="63"/>
      <c r="TG120" s="63"/>
      <c r="TH120" s="63"/>
      <c r="TI120" s="63"/>
      <c r="TJ120" s="63"/>
      <c r="TK120" s="63"/>
      <c r="TL120" s="63"/>
      <c r="TM120" s="63"/>
      <c r="TN120" s="63"/>
      <c r="TO120" s="63"/>
      <c r="TP120" s="63"/>
      <c r="TQ120" s="63"/>
      <c r="TR120" s="63"/>
      <c r="TS120" s="63"/>
      <c r="TT120" s="63"/>
      <c r="TU120" s="63"/>
      <c r="TV120" s="63"/>
      <c r="TW120" s="63"/>
      <c r="TX120" s="63"/>
      <c r="TY120" s="63"/>
      <c r="TZ120" s="63"/>
      <c r="UA120" s="63"/>
      <c r="UB120" s="63"/>
      <c r="UC120" s="63"/>
      <c r="UD120" s="63"/>
      <c r="UE120" s="63"/>
      <c r="UF120" s="63"/>
      <c r="UG120" s="63"/>
      <c r="UH120" s="63"/>
      <c r="UI120" s="63"/>
      <c r="UJ120" s="63"/>
      <c r="UK120" s="63"/>
      <c r="UL120" s="63"/>
      <c r="UM120" s="63"/>
      <c r="UN120" s="63"/>
      <c r="UO120" s="63"/>
      <c r="UP120" s="63"/>
      <c r="UQ120" s="63"/>
      <c r="UR120" s="63"/>
      <c r="US120" s="63"/>
      <c r="UT120" s="63"/>
      <c r="UU120" s="63"/>
      <c r="UV120" s="63"/>
      <c r="UW120" s="63"/>
      <c r="UX120" s="63"/>
      <c r="UY120" s="63"/>
      <c r="UZ120" s="63"/>
      <c r="VA120" s="63"/>
      <c r="VB120" s="63"/>
      <c r="VC120" s="63"/>
      <c r="VD120" s="63"/>
      <c r="VE120" s="63"/>
      <c r="VF120" s="63"/>
      <c r="VG120" s="63"/>
      <c r="VH120" s="63"/>
      <c r="VI120" s="63"/>
      <c r="VJ120" s="63"/>
      <c r="VK120" s="63"/>
      <c r="VL120" s="63"/>
      <c r="VM120" s="63"/>
      <c r="VN120" s="63"/>
      <c r="VO120" s="63"/>
      <c r="VP120" s="63"/>
      <c r="VQ120" s="63"/>
      <c r="VR120" s="63"/>
      <c r="VS120" s="63"/>
      <c r="VT120" s="63"/>
      <c r="VU120" s="63"/>
      <c r="VV120" s="63"/>
      <c r="VW120" s="63"/>
      <c r="VX120" s="63"/>
      <c r="VY120" s="63"/>
      <c r="VZ120" s="63"/>
      <c r="WA120" s="63"/>
      <c r="WB120" s="63"/>
      <c r="WC120" s="63"/>
      <c r="WD120" s="63"/>
      <c r="WE120" s="63"/>
      <c r="WF120" s="63"/>
      <c r="WG120" s="63"/>
      <c r="WH120" s="63"/>
      <c r="WI120" s="63"/>
      <c r="WJ120" s="63"/>
      <c r="WK120" s="63"/>
      <c r="WL120" s="63"/>
      <c r="WM120" s="63"/>
      <c r="WN120" s="63"/>
      <c r="WO120" s="63"/>
      <c r="WP120" s="63"/>
      <c r="WQ120" s="63"/>
      <c r="WR120" s="63"/>
      <c r="WS120" s="63"/>
      <c r="WT120" s="63"/>
      <c r="WU120" s="63"/>
      <c r="WV120" s="63"/>
      <c r="WW120" s="63"/>
      <c r="WX120" s="63"/>
      <c r="WY120" s="63"/>
      <c r="WZ120" s="63"/>
      <c r="XA120" s="63"/>
      <c r="XB120" s="63"/>
      <c r="XC120" s="63"/>
      <c r="XD120" s="63"/>
      <c r="XE120" s="63"/>
      <c r="XF120" s="63"/>
      <c r="XG120" s="63"/>
      <c r="XH120" s="63"/>
      <c r="XI120" s="63"/>
      <c r="XJ120" s="63"/>
      <c r="XK120" s="63"/>
      <c r="XL120" s="63"/>
      <c r="XM120" s="63"/>
      <c r="XN120" s="63"/>
      <c r="XO120" s="63"/>
      <c r="XP120" s="63"/>
      <c r="XQ120" s="63"/>
      <c r="XR120" s="63"/>
      <c r="XS120" s="63"/>
      <c r="XT120" s="63"/>
      <c r="XU120" s="63"/>
      <c r="XV120" s="63"/>
      <c r="XW120" s="63"/>
      <c r="XX120" s="63"/>
      <c r="XY120" s="63"/>
      <c r="XZ120" s="63"/>
      <c r="YA120" s="63"/>
      <c r="YB120" s="63"/>
      <c r="YC120" s="63"/>
      <c r="YD120" s="63"/>
      <c r="YE120" s="63"/>
      <c r="YF120" s="63"/>
      <c r="YG120" s="63"/>
      <c r="YH120" s="63"/>
      <c r="YI120" s="63"/>
      <c r="YJ120" s="63"/>
      <c r="YK120" s="63"/>
      <c r="YL120" s="63"/>
      <c r="YM120" s="63"/>
      <c r="YN120" s="63"/>
      <c r="YO120" s="63"/>
      <c r="YP120" s="63"/>
      <c r="YQ120" s="63"/>
      <c r="YR120" s="63"/>
      <c r="YS120" s="63"/>
      <c r="YT120" s="63"/>
      <c r="YU120" s="63"/>
      <c r="YV120" s="63"/>
      <c r="YW120" s="63"/>
      <c r="YX120" s="63"/>
      <c r="YY120" s="63"/>
      <c r="YZ120" s="63"/>
      <c r="ZA120" s="63"/>
      <c r="ZB120" s="63"/>
      <c r="ZC120" s="63"/>
      <c r="ZD120" s="63"/>
      <c r="ZE120" s="63"/>
      <c r="ZF120" s="63"/>
      <c r="ZG120" s="63"/>
      <c r="ZH120" s="63"/>
      <c r="ZI120" s="63"/>
      <c r="ZJ120" s="63"/>
      <c r="ZK120" s="63"/>
      <c r="ZL120" s="63"/>
      <c r="ZM120" s="63"/>
      <c r="ZN120" s="63"/>
      <c r="ZO120" s="63"/>
      <c r="ZP120" s="63"/>
      <c r="ZQ120" s="63"/>
      <c r="ZR120" s="63"/>
      <c r="ZS120" s="63"/>
      <c r="ZT120" s="63"/>
      <c r="ZU120" s="63"/>
      <c r="ZV120" s="63"/>
      <c r="ZW120" s="63"/>
      <c r="ZX120" s="63"/>
      <c r="ZY120" s="63"/>
      <c r="ZZ120" s="63"/>
      <c r="AAA120" s="63"/>
      <c r="AAB120" s="63"/>
      <c r="AAC120" s="63"/>
      <c r="AAD120" s="63"/>
      <c r="AAE120" s="63"/>
      <c r="AAF120" s="63"/>
      <c r="AAG120" s="63"/>
      <c r="AAH120" s="63"/>
      <c r="AAI120" s="63"/>
      <c r="AAJ120" s="63"/>
      <c r="AAK120" s="63"/>
      <c r="AAL120" s="63"/>
      <c r="AAM120" s="63"/>
      <c r="AAN120" s="63"/>
      <c r="AAO120" s="63"/>
      <c r="AAP120" s="63"/>
      <c r="AAQ120" s="63"/>
      <c r="AAR120" s="63"/>
      <c r="AAS120" s="63"/>
      <c r="AAT120" s="63"/>
      <c r="AAU120" s="63"/>
      <c r="AAV120" s="63"/>
      <c r="AAW120" s="63"/>
      <c r="AAX120" s="63"/>
      <c r="AAY120" s="63"/>
      <c r="AAZ120" s="63"/>
      <c r="ABA120" s="63"/>
      <c r="ABB120" s="63"/>
      <c r="ABC120" s="63"/>
      <c r="ABD120" s="63"/>
      <c r="ABE120" s="63"/>
      <c r="ABF120" s="63"/>
      <c r="ABG120" s="63"/>
      <c r="ABH120" s="63"/>
      <c r="ABI120" s="63"/>
      <c r="ABJ120" s="63"/>
      <c r="ABK120" s="63"/>
      <c r="ABL120" s="63"/>
      <c r="ABM120" s="63"/>
      <c r="ABN120" s="63"/>
      <c r="ABO120" s="63"/>
      <c r="ABP120" s="63"/>
      <c r="ABQ120" s="63"/>
      <c r="ABR120" s="63"/>
      <c r="ABS120" s="63"/>
      <c r="ABT120" s="63"/>
      <c r="ABU120" s="63"/>
      <c r="ABV120" s="63"/>
      <c r="ABW120" s="63"/>
      <c r="ABX120" s="63"/>
      <c r="ABY120" s="63"/>
      <c r="ABZ120" s="63"/>
      <c r="ACA120" s="63"/>
      <c r="ACB120" s="63"/>
      <c r="ACC120" s="63"/>
      <c r="ACD120" s="63"/>
      <c r="ACE120" s="63"/>
      <c r="ACF120" s="63"/>
      <c r="ACG120" s="63"/>
      <c r="ACH120" s="63"/>
      <c r="ACI120" s="63"/>
      <c r="ACJ120" s="63"/>
      <c r="ACK120" s="63"/>
      <c r="ACL120" s="63"/>
      <c r="ACM120" s="63"/>
      <c r="ACN120" s="63"/>
      <c r="ACO120" s="63"/>
      <c r="ACP120" s="63"/>
      <c r="ACQ120" s="63"/>
      <c r="ACR120" s="63"/>
      <c r="ACS120" s="63"/>
      <c r="ACT120" s="63"/>
      <c r="ACU120" s="63"/>
      <c r="ACV120" s="63"/>
      <c r="ACW120" s="63"/>
      <c r="ACX120" s="63"/>
      <c r="ACY120" s="63"/>
      <c r="ACZ120" s="63"/>
      <c r="ADA120" s="63"/>
      <c r="ADB120" s="63"/>
      <c r="ADC120" s="63"/>
      <c r="ADD120" s="63"/>
      <c r="ADE120" s="63"/>
      <c r="ADF120" s="63"/>
      <c r="ADG120" s="63"/>
      <c r="ADH120" s="63"/>
      <c r="ADI120" s="63"/>
      <c r="ADJ120" s="63"/>
      <c r="ADK120" s="63"/>
      <c r="ADL120" s="63"/>
      <c r="ADM120" s="63"/>
      <c r="ADN120" s="63"/>
      <c r="ADO120" s="63"/>
      <c r="ADP120" s="63"/>
      <c r="ADQ120" s="63"/>
      <c r="ADR120" s="63"/>
      <c r="ADS120" s="63"/>
      <c r="ADT120" s="63"/>
      <c r="ADU120" s="63"/>
      <c r="ADV120" s="63"/>
      <c r="ADW120" s="63"/>
      <c r="ADX120" s="63"/>
      <c r="ADY120" s="63"/>
      <c r="ADZ120" s="63"/>
      <c r="AEA120" s="63"/>
      <c r="AEB120" s="63"/>
      <c r="AEC120" s="63"/>
      <c r="AED120" s="63"/>
      <c r="AEE120" s="63"/>
      <c r="AEF120" s="63"/>
      <c r="AEG120" s="63"/>
      <c r="AEH120" s="63"/>
      <c r="AEI120" s="63"/>
      <c r="AEJ120" s="63"/>
      <c r="AEK120" s="63"/>
      <c r="AEL120" s="63"/>
      <c r="AEM120" s="63"/>
      <c r="AEN120" s="63"/>
      <c r="AEO120" s="63"/>
      <c r="AEP120" s="63"/>
      <c r="AEQ120" s="63"/>
      <c r="AER120" s="63"/>
      <c r="AES120" s="63"/>
      <c r="AET120" s="63"/>
      <c r="AEU120" s="63"/>
      <c r="AEV120" s="63"/>
      <c r="AEW120" s="63"/>
      <c r="AEX120" s="63"/>
      <c r="AEY120" s="63"/>
      <c r="AEZ120" s="63"/>
      <c r="AFA120" s="63"/>
      <c r="AFB120" s="63"/>
      <c r="AFC120" s="63"/>
      <c r="AFD120" s="63"/>
      <c r="AFE120" s="63"/>
      <c r="AFF120" s="63"/>
      <c r="AFG120" s="63"/>
      <c r="AFH120" s="63"/>
      <c r="AFI120" s="63"/>
      <c r="AFJ120" s="63"/>
      <c r="AFK120" s="63"/>
      <c r="AFL120" s="63"/>
      <c r="AFM120" s="63"/>
      <c r="AFN120" s="63"/>
      <c r="AFO120" s="63"/>
      <c r="AFP120" s="63"/>
      <c r="AFQ120" s="63"/>
      <c r="AFR120" s="63"/>
      <c r="AFS120" s="63"/>
      <c r="AFT120" s="63"/>
      <c r="AFU120" s="63"/>
      <c r="AFV120" s="63"/>
      <c r="AFW120" s="63"/>
      <c r="AFX120" s="63"/>
      <c r="AFY120" s="63"/>
      <c r="AFZ120" s="63"/>
      <c r="AGA120" s="63"/>
      <c r="AGB120" s="63"/>
      <c r="AGC120" s="63"/>
      <c r="AGD120" s="63"/>
      <c r="AGE120" s="63"/>
      <c r="AGF120" s="63"/>
      <c r="AGG120" s="63"/>
      <c r="AGH120" s="63"/>
      <c r="AGI120" s="63"/>
      <c r="AGJ120" s="63"/>
      <c r="AGK120" s="63"/>
      <c r="AGL120" s="63"/>
      <c r="AGM120" s="63"/>
      <c r="AGN120" s="63"/>
      <c r="AGO120" s="63"/>
      <c r="AGP120" s="63"/>
      <c r="AGQ120" s="63"/>
      <c r="AGR120" s="63"/>
      <c r="AGS120" s="63"/>
      <c r="AGT120" s="63"/>
      <c r="AGU120" s="63"/>
      <c r="AGV120" s="63"/>
      <c r="AGW120" s="63"/>
      <c r="AGX120" s="63"/>
      <c r="AGY120" s="63"/>
      <c r="AGZ120" s="63"/>
      <c r="AHA120" s="63"/>
      <c r="AHB120" s="63"/>
      <c r="AHC120" s="63"/>
      <c r="AHD120" s="63"/>
      <c r="AHE120" s="63"/>
      <c r="AHF120" s="63"/>
      <c r="AHG120" s="63"/>
      <c r="AHH120" s="63"/>
      <c r="AHI120" s="63"/>
      <c r="AHJ120" s="63"/>
      <c r="AHK120" s="63"/>
      <c r="AHL120" s="63"/>
      <c r="AHM120" s="63"/>
      <c r="AHN120" s="63"/>
      <c r="AHO120" s="63"/>
      <c r="AHP120" s="63"/>
      <c r="AHQ120" s="63"/>
      <c r="AHR120" s="63"/>
      <c r="AHS120" s="63"/>
      <c r="AHT120" s="63"/>
      <c r="AHU120" s="63"/>
      <c r="AHV120" s="63"/>
      <c r="AHW120" s="63"/>
      <c r="AHX120" s="63"/>
      <c r="AHY120" s="63"/>
      <c r="AHZ120" s="63"/>
      <c r="AIA120" s="63"/>
      <c r="AIB120" s="63"/>
      <c r="AIC120" s="63"/>
      <c r="AID120" s="63"/>
      <c r="AIE120" s="63"/>
      <c r="AIF120" s="63"/>
      <c r="AIG120" s="63"/>
      <c r="AIH120" s="63"/>
      <c r="AII120" s="63"/>
      <c r="AIJ120" s="63"/>
      <c r="AIK120" s="63"/>
      <c r="AIL120" s="63"/>
      <c r="AIM120" s="63"/>
      <c r="AIN120" s="63"/>
      <c r="AIO120" s="63"/>
      <c r="AIP120" s="63"/>
      <c r="AIQ120" s="63"/>
      <c r="AIR120" s="63"/>
      <c r="AIS120" s="63"/>
      <c r="AIT120" s="63"/>
      <c r="AIU120" s="63"/>
      <c r="AIV120" s="63"/>
      <c r="AIW120" s="63"/>
      <c r="AIX120" s="63"/>
      <c r="AIY120" s="63"/>
      <c r="AIZ120" s="63"/>
      <c r="AJA120" s="63"/>
      <c r="AJB120" s="63"/>
      <c r="AJC120" s="63"/>
      <c r="AJD120" s="63"/>
      <c r="AJE120" s="63"/>
      <c r="AJF120" s="63"/>
      <c r="AJG120" s="63"/>
      <c r="AJH120" s="63"/>
      <c r="AJI120" s="63"/>
      <c r="AJJ120" s="63"/>
      <c r="AJK120" s="63"/>
      <c r="AJL120" s="63"/>
      <c r="AJM120" s="63"/>
      <c r="AJN120" s="63"/>
      <c r="AJO120" s="63"/>
      <c r="AJP120" s="63"/>
      <c r="AJQ120" s="63"/>
      <c r="AJR120" s="63"/>
      <c r="AJS120" s="63"/>
      <c r="AJT120" s="63"/>
      <c r="AJU120" s="63"/>
      <c r="AJV120" s="63"/>
      <c r="AJW120" s="63"/>
      <c r="AJX120" s="63"/>
      <c r="AJY120" s="63"/>
      <c r="AJZ120" s="63"/>
      <c r="AKA120" s="63"/>
      <c r="AKB120" s="63"/>
      <c r="AKC120" s="63"/>
      <c r="AKD120" s="63"/>
      <c r="AKE120" s="63"/>
      <c r="AKF120" s="63"/>
      <c r="AKG120" s="63"/>
      <c r="AKH120" s="63"/>
      <c r="AKI120" s="63"/>
      <c r="AKJ120" s="63"/>
      <c r="AKK120" s="63"/>
      <c r="AKL120" s="63"/>
      <c r="AKM120" s="63"/>
      <c r="AKN120" s="63"/>
      <c r="AKO120" s="63"/>
      <c r="AKP120" s="63"/>
      <c r="AKQ120" s="63"/>
      <c r="AKR120" s="63"/>
      <c r="AKS120" s="63"/>
      <c r="AKT120" s="63"/>
      <c r="AKU120" s="63"/>
      <c r="AKV120" s="63"/>
      <c r="AKW120" s="63"/>
      <c r="AKX120" s="63"/>
      <c r="AKY120" s="63"/>
      <c r="AKZ120" s="63"/>
      <c r="ALA120" s="63"/>
      <c r="ALB120" s="63"/>
      <c r="ALC120" s="63"/>
      <c r="ALD120" s="63"/>
      <c r="ALE120" s="63"/>
      <c r="ALF120" s="63"/>
      <c r="ALG120" s="63"/>
      <c r="ALH120" s="63"/>
      <c r="ALI120" s="63"/>
      <c r="ALJ120" s="63"/>
      <c r="ALK120" s="63"/>
      <c r="ALL120" s="63"/>
      <c r="ALM120" s="63"/>
      <c r="ALN120" s="63"/>
      <c r="ALO120" s="63"/>
      <c r="ALP120" s="63"/>
      <c r="ALQ120" s="63"/>
      <c r="ALR120" s="63"/>
      <c r="ALS120" s="63"/>
      <c r="ALT120" s="63"/>
      <c r="ALU120" s="63"/>
      <c r="ALV120" s="63"/>
      <c r="ALW120" s="63"/>
      <c r="ALX120" s="63"/>
      <c r="ALY120" s="63"/>
      <c r="ALZ120" s="63"/>
      <c r="AMA120" s="63"/>
      <c r="AMB120" s="63"/>
      <c r="AMC120" s="63"/>
      <c r="AMD120" s="63"/>
      <c r="AME120" s="63"/>
      <c r="AMF120" s="63"/>
      <c r="AMG120" s="63"/>
      <c r="AMH120" s="63"/>
    </row>
    <row r="121" spans="1:1022" s="103" customFormat="1" x14ac:dyDescent="0.2">
      <c r="A121" s="104" t="s">
        <v>236</v>
      </c>
      <c r="B121" s="72">
        <v>5195</v>
      </c>
      <c r="C121" s="72">
        <v>24</v>
      </c>
      <c r="D121" s="72" t="s">
        <v>21</v>
      </c>
      <c r="E121" s="81">
        <v>43219</v>
      </c>
      <c r="F121" s="124">
        <v>0.58333333333333337</v>
      </c>
      <c r="G121" s="76" t="s">
        <v>107</v>
      </c>
      <c r="H121" s="72" t="s">
        <v>239</v>
      </c>
      <c r="I121" s="76" t="s">
        <v>14</v>
      </c>
      <c r="J121" s="126" t="s">
        <v>316</v>
      </c>
      <c r="K121" s="63"/>
      <c r="L121" s="64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  <c r="DT121" s="63"/>
      <c r="DU121" s="63"/>
      <c r="DV121" s="63"/>
      <c r="DW121" s="63"/>
      <c r="DX121" s="63"/>
      <c r="DY121" s="63"/>
      <c r="DZ121" s="63"/>
      <c r="EA121" s="63"/>
      <c r="EB121" s="63"/>
      <c r="EC121" s="63"/>
      <c r="ED121" s="63"/>
      <c r="EE121" s="63"/>
      <c r="EF121" s="63"/>
      <c r="EG121" s="63"/>
      <c r="EH121" s="63"/>
      <c r="EI121" s="63"/>
      <c r="EJ121" s="63"/>
      <c r="EK121" s="63"/>
      <c r="EL121" s="63"/>
      <c r="EM121" s="63"/>
      <c r="EN121" s="63"/>
      <c r="EO121" s="63"/>
      <c r="EP121" s="63"/>
      <c r="EQ121" s="63"/>
      <c r="ER121" s="63"/>
      <c r="ES121" s="63"/>
      <c r="ET121" s="63"/>
      <c r="EU121" s="63"/>
      <c r="EV121" s="63"/>
      <c r="EW121" s="63"/>
      <c r="EX121" s="63"/>
      <c r="EY121" s="63"/>
      <c r="EZ121" s="63"/>
      <c r="FA121" s="63"/>
      <c r="FB121" s="63"/>
      <c r="FC121" s="63"/>
      <c r="FD121" s="63"/>
      <c r="FE121" s="63"/>
      <c r="FF121" s="63"/>
      <c r="FG121" s="63"/>
      <c r="FH121" s="63"/>
      <c r="FI121" s="63"/>
      <c r="FJ121" s="63"/>
      <c r="FK121" s="63"/>
      <c r="FL121" s="63"/>
      <c r="FM121" s="63"/>
      <c r="FN121" s="63"/>
      <c r="FO121" s="63"/>
      <c r="FP121" s="63"/>
      <c r="FQ121" s="63"/>
      <c r="FR121" s="63"/>
      <c r="FS121" s="63"/>
      <c r="FT121" s="63"/>
      <c r="FU121" s="63"/>
      <c r="FV121" s="63"/>
      <c r="FW121" s="63"/>
      <c r="FX121" s="63"/>
      <c r="FY121" s="63"/>
      <c r="FZ121" s="63"/>
      <c r="GA121" s="63"/>
      <c r="GB121" s="63"/>
      <c r="GC121" s="63"/>
      <c r="GD121" s="63"/>
      <c r="GE121" s="63"/>
      <c r="GF121" s="63"/>
      <c r="GG121" s="63"/>
      <c r="GH121" s="63"/>
      <c r="GI121" s="63"/>
      <c r="GJ121" s="63"/>
      <c r="GK121" s="63"/>
      <c r="GL121" s="63"/>
      <c r="GM121" s="63"/>
      <c r="GN121" s="63"/>
      <c r="GO121" s="63"/>
      <c r="GP121" s="63"/>
      <c r="GQ121" s="63"/>
      <c r="GR121" s="63"/>
      <c r="GS121" s="63"/>
      <c r="GT121" s="63"/>
      <c r="GU121" s="63"/>
      <c r="GV121" s="63"/>
      <c r="GW121" s="63"/>
      <c r="GX121" s="63"/>
      <c r="GY121" s="63"/>
      <c r="GZ121" s="63"/>
      <c r="HA121" s="63"/>
      <c r="HB121" s="63"/>
      <c r="HC121" s="63"/>
      <c r="HD121" s="63"/>
      <c r="HE121" s="63"/>
      <c r="HF121" s="63"/>
      <c r="HG121" s="63"/>
      <c r="HH121" s="63"/>
      <c r="HI121" s="63"/>
      <c r="HJ121" s="63"/>
      <c r="HK121" s="63"/>
      <c r="HL121" s="63"/>
      <c r="HM121" s="63"/>
      <c r="HN121" s="63"/>
      <c r="HO121" s="63"/>
      <c r="HP121" s="63"/>
      <c r="HQ121" s="63"/>
      <c r="HR121" s="63"/>
      <c r="HS121" s="63"/>
      <c r="HT121" s="63"/>
      <c r="HU121" s="63"/>
      <c r="HV121" s="63"/>
      <c r="HW121" s="63"/>
      <c r="HX121" s="63"/>
      <c r="HY121" s="63"/>
      <c r="HZ121" s="63"/>
      <c r="IA121" s="63"/>
      <c r="IB121" s="63"/>
      <c r="IC121" s="63"/>
      <c r="ID121" s="63"/>
      <c r="IE121" s="63"/>
      <c r="IF121" s="63"/>
      <c r="IG121" s="63"/>
      <c r="IH121" s="63"/>
      <c r="II121" s="63"/>
      <c r="IJ121" s="63"/>
      <c r="IK121" s="63"/>
      <c r="IL121" s="63"/>
      <c r="IM121" s="63"/>
      <c r="IN121" s="63"/>
      <c r="IO121" s="63"/>
      <c r="IP121" s="63"/>
      <c r="IQ121" s="63"/>
      <c r="IR121" s="63"/>
      <c r="IS121" s="63"/>
      <c r="IT121" s="63"/>
      <c r="IU121" s="63"/>
      <c r="IV121" s="63"/>
      <c r="IW121" s="63"/>
      <c r="IX121" s="63"/>
      <c r="IY121" s="63"/>
      <c r="IZ121" s="63"/>
      <c r="JA121" s="63"/>
      <c r="JB121" s="63"/>
      <c r="JC121" s="63"/>
      <c r="JD121" s="63"/>
      <c r="JE121" s="63"/>
      <c r="JF121" s="63"/>
      <c r="JG121" s="63"/>
      <c r="JH121" s="63"/>
      <c r="JI121" s="63"/>
      <c r="JJ121" s="63"/>
      <c r="JK121" s="63"/>
      <c r="JL121" s="63"/>
      <c r="JM121" s="63"/>
      <c r="JN121" s="63"/>
      <c r="JO121" s="63"/>
      <c r="JP121" s="63"/>
      <c r="JQ121" s="63"/>
      <c r="JR121" s="63"/>
      <c r="JS121" s="63"/>
      <c r="JT121" s="63"/>
      <c r="JU121" s="63"/>
      <c r="JV121" s="63"/>
      <c r="JW121" s="63"/>
      <c r="JX121" s="63"/>
      <c r="JY121" s="63"/>
      <c r="JZ121" s="63"/>
      <c r="KA121" s="63"/>
      <c r="KB121" s="63"/>
      <c r="KC121" s="63"/>
      <c r="KD121" s="63"/>
      <c r="KE121" s="63"/>
      <c r="KF121" s="63"/>
      <c r="KG121" s="63"/>
      <c r="KH121" s="63"/>
      <c r="KI121" s="63"/>
      <c r="KJ121" s="63"/>
      <c r="KK121" s="63"/>
      <c r="KL121" s="63"/>
      <c r="KM121" s="63"/>
      <c r="KN121" s="63"/>
      <c r="KO121" s="63"/>
      <c r="KP121" s="63"/>
      <c r="KQ121" s="63"/>
      <c r="KR121" s="63"/>
      <c r="KS121" s="63"/>
      <c r="KT121" s="63"/>
      <c r="KU121" s="63"/>
      <c r="KV121" s="63"/>
      <c r="KW121" s="63"/>
      <c r="KX121" s="63"/>
      <c r="KY121" s="63"/>
      <c r="KZ121" s="63"/>
      <c r="LA121" s="63"/>
      <c r="LB121" s="63"/>
      <c r="LC121" s="63"/>
      <c r="LD121" s="63"/>
      <c r="LE121" s="63"/>
      <c r="LF121" s="63"/>
      <c r="LG121" s="63"/>
      <c r="LH121" s="63"/>
      <c r="LI121" s="63"/>
      <c r="LJ121" s="63"/>
      <c r="LK121" s="63"/>
      <c r="LL121" s="63"/>
      <c r="LM121" s="63"/>
      <c r="LN121" s="63"/>
      <c r="LO121" s="63"/>
      <c r="LP121" s="63"/>
      <c r="LQ121" s="63"/>
      <c r="LR121" s="63"/>
      <c r="LS121" s="63"/>
      <c r="LT121" s="63"/>
      <c r="LU121" s="63"/>
      <c r="LV121" s="63"/>
      <c r="LW121" s="63"/>
      <c r="LX121" s="63"/>
      <c r="LY121" s="63"/>
      <c r="LZ121" s="63"/>
      <c r="MA121" s="63"/>
      <c r="MB121" s="63"/>
      <c r="MC121" s="63"/>
      <c r="MD121" s="63"/>
      <c r="ME121" s="63"/>
      <c r="MF121" s="63"/>
      <c r="MG121" s="63"/>
      <c r="MH121" s="63"/>
      <c r="MI121" s="63"/>
      <c r="MJ121" s="63"/>
      <c r="MK121" s="63"/>
      <c r="ML121" s="63"/>
      <c r="MM121" s="63"/>
      <c r="MN121" s="63"/>
      <c r="MO121" s="63"/>
      <c r="MP121" s="63"/>
      <c r="MQ121" s="63"/>
      <c r="MR121" s="63"/>
      <c r="MS121" s="63"/>
      <c r="MT121" s="63"/>
      <c r="MU121" s="63"/>
      <c r="MV121" s="63"/>
      <c r="MW121" s="63"/>
      <c r="MX121" s="63"/>
      <c r="MY121" s="63"/>
      <c r="MZ121" s="63"/>
      <c r="NA121" s="63"/>
      <c r="NB121" s="63"/>
      <c r="NC121" s="63"/>
      <c r="ND121" s="63"/>
      <c r="NE121" s="63"/>
      <c r="NF121" s="63"/>
      <c r="NG121" s="63"/>
      <c r="NH121" s="63"/>
      <c r="NI121" s="63"/>
      <c r="NJ121" s="63"/>
      <c r="NK121" s="63"/>
      <c r="NL121" s="63"/>
      <c r="NM121" s="63"/>
      <c r="NN121" s="63"/>
      <c r="NO121" s="63"/>
      <c r="NP121" s="63"/>
      <c r="NQ121" s="63"/>
      <c r="NR121" s="63"/>
      <c r="NS121" s="63"/>
      <c r="NT121" s="63"/>
      <c r="NU121" s="63"/>
      <c r="NV121" s="63"/>
      <c r="NW121" s="63"/>
      <c r="NX121" s="63"/>
      <c r="NY121" s="63"/>
      <c r="NZ121" s="63"/>
      <c r="OA121" s="63"/>
      <c r="OB121" s="63"/>
      <c r="OC121" s="63"/>
      <c r="OD121" s="63"/>
      <c r="OE121" s="63"/>
      <c r="OF121" s="63"/>
      <c r="OG121" s="63"/>
      <c r="OH121" s="63"/>
      <c r="OI121" s="63"/>
      <c r="OJ121" s="63"/>
      <c r="OK121" s="63"/>
      <c r="OL121" s="63"/>
      <c r="OM121" s="63"/>
      <c r="ON121" s="63"/>
      <c r="OO121" s="63"/>
      <c r="OP121" s="63"/>
      <c r="OQ121" s="63"/>
      <c r="OR121" s="63"/>
      <c r="OS121" s="63"/>
      <c r="OT121" s="63"/>
      <c r="OU121" s="63"/>
      <c r="OV121" s="63"/>
      <c r="OW121" s="63"/>
      <c r="OX121" s="63"/>
      <c r="OY121" s="63"/>
      <c r="OZ121" s="63"/>
      <c r="PA121" s="63"/>
      <c r="PB121" s="63"/>
      <c r="PC121" s="63"/>
      <c r="PD121" s="63"/>
      <c r="PE121" s="63"/>
      <c r="PF121" s="63"/>
      <c r="PG121" s="63"/>
      <c r="PH121" s="63"/>
      <c r="PI121" s="63"/>
      <c r="PJ121" s="63"/>
      <c r="PK121" s="63"/>
      <c r="PL121" s="63"/>
      <c r="PM121" s="63"/>
      <c r="PN121" s="63"/>
      <c r="PO121" s="63"/>
      <c r="PP121" s="63"/>
      <c r="PQ121" s="63"/>
      <c r="PR121" s="63"/>
      <c r="PS121" s="63"/>
      <c r="PT121" s="63"/>
      <c r="PU121" s="63"/>
      <c r="PV121" s="63"/>
      <c r="PW121" s="63"/>
      <c r="PX121" s="63"/>
      <c r="PY121" s="63"/>
      <c r="PZ121" s="63"/>
      <c r="QA121" s="63"/>
      <c r="QB121" s="63"/>
      <c r="QC121" s="63"/>
      <c r="QD121" s="63"/>
      <c r="QE121" s="63"/>
      <c r="QF121" s="63"/>
      <c r="QG121" s="63"/>
      <c r="QH121" s="63"/>
      <c r="QI121" s="63"/>
      <c r="QJ121" s="63"/>
      <c r="QK121" s="63"/>
      <c r="QL121" s="63"/>
      <c r="QM121" s="63"/>
      <c r="QN121" s="63"/>
      <c r="QO121" s="63"/>
      <c r="QP121" s="63"/>
      <c r="QQ121" s="63"/>
      <c r="QR121" s="63"/>
      <c r="QS121" s="63"/>
      <c r="QT121" s="63"/>
      <c r="QU121" s="63"/>
      <c r="QV121" s="63"/>
      <c r="QW121" s="63"/>
      <c r="QX121" s="63"/>
      <c r="QY121" s="63"/>
      <c r="QZ121" s="63"/>
      <c r="RA121" s="63"/>
      <c r="RB121" s="63"/>
      <c r="RC121" s="63"/>
      <c r="RD121" s="63"/>
      <c r="RE121" s="63"/>
      <c r="RF121" s="63"/>
      <c r="RG121" s="63"/>
      <c r="RH121" s="63"/>
      <c r="RI121" s="63"/>
      <c r="RJ121" s="63"/>
      <c r="RK121" s="63"/>
      <c r="RL121" s="63"/>
      <c r="RM121" s="63"/>
      <c r="RN121" s="63"/>
      <c r="RO121" s="63"/>
      <c r="RP121" s="63"/>
      <c r="RQ121" s="63"/>
      <c r="RR121" s="63"/>
      <c r="RS121" s="63"/>
      <c r="RT121" s="63"/>
      <c r="RU121" s="63"/>
      <c r="RV121" s="63"/>
      <c r="RW121" s="63"/>
      <c r="RX121" s="63"/>
      <c r="RY121" s="63"/>
      <c r="RZ121" s="63"/>
      <c r="SA121" s="63"/>
      <c r="SB121" s="63"/>
      <c r="SC121" s="63"/>
      <c r="SD121" s="63"/>
      <c r="SE121" s="63"/>
      <c r="SF121" s="63"/>
      <c r="SG121" s="63"/>
      <c r="SH121" s="63"/>
      <c r="SI121" s="63"/>
      <c r="SJ121" s="63"/>
      <c r="SK121" s="63"/>
      <c r="SL121" s="63"/>
      <c r="SM121" s="63"/>
      <c r="SN121" s="63"/>
      <c r="SO121" s="63"/>
      <c r="SP121" s="63"/>
      <c r="SQ121" s="63"/>
      <c r="SR121" s="63"/>
      <c r="SS121" s="63"/>
      <c r="ST121" s="63"/>
      <c r="SU121" s="63"/>
      <c r="SV121" s="63"/>
      <c r="SW121" s="63"/>
      <c r="SX121" s="63"/>
      <c r="SY121" s="63"/>
      <c r="SZ121" s="63"/>
      <c r="TA121" s="63"/>
      <c r="TB121" s="63"/>
      <c r="TC121" s="63"/>
      <c r="TD121" s="63"/>
      <c r="TE121" s="63"/>
      <c r="TF121" s="63"/>
      <c r="TG121" s="63"/>
      <c r="TH121" s="63"/>
      <c r="TI121" s="63"/>
      <c r="TJ121" s="63"/>
      <c r="TK121" s="63"/>
      <c r="TL121" s="63"/>
      <c r="TM121" s="63"/>
      <c r="TN121" s="63"/>
      <c r="TO121" s="63"/>
      <c r="TP121" s="63"/>
      <c r="TQ121" s="63"/>
      <c r="TR121" s="63"/>
      <c r="TS121" s="63"/>
      <c r="TT121" s="63"/>
      <c r="TU121" s="63"/>
      <c r="TV121" s="63"/>
      <c r="TW121" s="63"/>
      <c r="TX121" s="63"/>
      <c r="TY121" s="63"/>
      <c r="TZ121" s="63"/>
      <c r="UA121" s="63"/>
      <c r="UB121" s="63"/>
      <c r="UC121" s="63"/>
      <c r="UD121" s="63"/>
      <c r="UE121" s="63"/>
      <c r="UF121" s="63"/>
      <c r="UG121" s="63"/>
      <c r="UH121" s="63"/>
      <c r="UI121" s="63"/>
      <c r="UJ121" s="63"/>
      <c r="UK121" s="63"/>
      <c r="UL121" s="63"/>
      <c r="UM121" s="63"/>
      <c r="UN121" s="63"/>
      <c r="UO121" s="63"/>
      <c r="UP121" s="63"/>
      <c r="UQ121" s="63"/>
      <c r="UR121" s="63"/>
      <c r="US121" s="63"/>
      <c r="UT121" s="63"/>
      <c r="UU121" s="63"/>
      <c r="UV121" s="63"/>
      <c r="UW121" s="63"/>
      <c r="UX121" s="63"/>
      <c r="UY121" s="63"/>
      <c r="UZ121" s="63"/>
      <c r="VA121" s="63"/>
      <c r="VB121" s="63"/>
      <c r="VC121" s="63"/>
      <c r="VD121" s="63"/>
      <c r="VE121" s="63"/>
      <c r="VF121" s="63"/>
      <c r="VG121" s="63"/>
      <c r="VH121" s="63"/>
      <c r="VI121" s="63"/>
      <c r="VJ121" s="63"/>
      <c r="VK121" s="63"/>
      <c r="VL121" s="63"/>
      <c r="VM121" s="63"/>
      <c r="VN121" s="63"/>
      <c r="VO121" s="63"/>
      <c r="VP121" s="63"/>
      <c r="VQ121" s="63"/>
      <c r="VR121" s="63"/>
      <c r="VS121" s="63"/>
      <c r="VT121" s="63"/>
      <c r="VU121" s="63"/>
      <c r="VV121" s="63"/>
      <c r="VW121" s="63"/>
      <c r="VX121" s="63"/>
      <c r="VY121" s="63"/>
      <c r="VZ121" s="63"/>
      <c r="WA121" s="63"/>
      <c r="WB121" s="63"/>
      <c r="WC121" s="63"/>
      <c r="WD121" s="63"/>
      <c r="WE121" s="63"/>
      <c r="WF121" s="63"/>
      <c r="WG121" s="63"/>
      <c r="WH121" s="63"/>
      <c r="WI121" s="63"/>
      <c r="WJ121" s="63"/>
      <c r="WK121" s="63"/>
      <c r="WL121" s="63"/>
      <c r="WM121" s="63"/>
      <c r="WN121" s="63"/>
      <c r="WO121" s="63"/>
      <c r="WP121" s="63"/>
      <c r="WQ121" s="63"/>
      <c r="WR121" s="63"/>
      <c r="WS121" s="63"/>
      <c r="WT121" s="63"/>
      <c r="WU121" s="63"/>
      <c r="WV121" s="63"/>
      <c r="WW121" s="63"/>
      <c r="WX121" s="63"/>
      <c r="WY121" s="63"/>
      <c r="WZ121" s="63"/>
      <c r="XA121" s="63"/>
      <c r="XB121" s="63"/>
      <c r="XC121" s="63"/>
      <c r="XD121" s="63"/>
      <c r="XE121" s="63"/>
      <c r="XF121" s="63"/>
      <c r="XG121" s="63"/>
      <c r="XH121" s="63"/>
      <c r="XI121" s="63"/>
      <c r="XJ121" s="63"/>
      <c r="XK121" s="63"/>
      <c r="XL121" s="63"/>
      <c r="XM121" s="63"/>
      <c r="XN121" s="63"/>
      <c r="XO121" s="63"/>
      <c r="XP121" s="63"/>
      <c r="XQ121" s="63"/>
      <c r="XR121" s="63"/>
      <c r="XS121" s="63"/>
      <c r="XT121" s="63"/>
      <c r="XU121" s="63"/>
      <c r="XV121" s="63"/>
      <c r="XW121" s="63"/>
      <c r="XX121" s="63"/>
      <c r="XY121" s="63"/>
      <c r="XZ121" s="63"/>
      <c r="YA121" s="63"/>
      <c r="YB121" s="63"/>
      <c r="YC121" s="63"/>
      <c r="YD121" s="63"/>
      <c r="YE121" s="63"/>
      <c r="YF121" s="63"/>
      <c r="YG121" s="63"/>
      <c r="YH121" s="63"/>
      <c r="YI121" s="63"/>
      <c r="YJ121" s="63"/>
      <c r="YK121" s="63"/>
      <c r="YL121" s="63"/>
      <c r="YM121" s="63"/>
      <c r="YN121" s="63"/>
      <c r="YO121" s="63"/>
      <c r="YP121" s="63"/>
      <c r="YQ121" s="63"/>
      <c r="YR121" s="63"/>
      <c r="YS121" s="63"/>
      <c r="YT121" s="63"/>
      <c r="YU121" s="63"/>
      <c r="YV121" s="63"/>
      <c r="YW121" s="63"/>
      <c r="YX121" s="63"/>
      <c r="YY121" s="63"/>
      <c r="YZ121" s="63"/>
      <c r="ZA121" s="63"/>
      <c r="ZB121" s="63"/>
      <c r="ZC121" s="63"/>
      <c r="ZD121" s="63"/>
      <c r="ZE121" s="63"/>
      <c r="ZF121" s="63"/>
      <c r="ZG121" s="63"/>
      <c r="ZH121" s="63"/>
      <c r="ZI121" s="63"/>
      <c r="ZJ121" s="63"/>
      <c r="ZK121" s="63"/>
      <c r="ZL121" s="63"/>
      <c r="ZM121" s="63"/>
      <c r="ZN121" s="63"/>
      <c r="ZO121" s="63"/>
      <c r="ZP121" s="63"/>
      <c r="ZQ121" s="63"/>
      <c r="ZR121" s="63"/>
      <c r="ZS121" s="63"/>
      <c r="ZT121" s="63"/>
      <c r="ZU121" s="63"/>
      <c r="ZV121" s="63"/>
      <c r="ZW121" s="63"/>
      <c r="ZX121" s="63"/>
      <c r="ZY121" s="63"/>
      <c r="ZZ121" s="63"/>
      <c r="AAA121" s="63"/>
      <c r="AAB121" s="63"/>
      <c r="AAC121" s="63"/>
      <c r="AAD121" s="63"/>
      <c r="AAE121" s="63"/>
      <c r="AAF121" s="63"/>
      <c r="AAG121" s="63"/>
      <c r="AAH121" s="63"/>
      <c r="AAI121" s="63"/>
      <c r="AAJ121" s="63"/>
      <c r="AAK121" s="63"/>
      <c r="AAL121" s="63"/>
      <c r="AAM121" s="63"/>
      <c r="AAN121" s="63"/>
      <c r="AAO121" s="63"/>
      <c r="AAP121" s="63"/>
      <c r="AAQ121" s="63"/>
      <c r="AAR121" s="63"/>
      <c r="AAS121" s="63"/>
      <c r="AAT121" s="63"/>
      <c r="AAU121" s="63"/>
      <c r="AAV121" s="63"/>
      <c r="AAW121" s="63"/>
      <c r="AAX121" s="63"/>
      <c r="AAY121" s="63"/>
      <c r="AAZ121" s="63"/>
      <c r="ABA121" s="63"/>
      <c r="ABB121" s="63"/>
      <c r="ABC121" s="63"/>
      <c r="ABD121" s="63"/>
      <c r="ABE121" s="63"/>
      <c r="ABF121" s="63"/>
      <c r="ABG121" s="63"/>
      <c r="ABH121" s="63"/>
      <c r="ABI121" s="63"/>
      <c r="ABJ121" s="63"/>
      <c r="ABK121" s="63"/>
      <c r="ABL121" s="63"/>
      <c r="ABM121" s="63"/>
      <c r="ABN121" s="63"/>
      <c r="ABO121" s="63"/>
      <c r="ABP121" s="63"/>
      <c r="ABQ121" s="63"/>
      <c r="ABR121" s="63"/>
      <c r="ABS121" s="63"/>
      <c r="ABT121" s="63"/>
      <c r="ABU121" s="63"/>
      <c r="ABV121" s="63"/>
      <c r="ABW121" s="63"/>
      <c r="ABX121" s="63"/>
      <c r="ABY121" s="63"/>
      <c r="ABZ121" s="63"/>
      <c r="ACA121" s="63"/>
      <c r="ACB121" s="63"/>
      <c r="ACC121" s="63"/>
      <c r="ACD121" s="63"/>
      <c r="ACE121" s="63"/>
      <c r="ACF121" s="63"/>
      <c r="ACG121" s="63"/>
      <c r="ACH121" s="63"/>
      <c r="ACI121" s="63"/>
      <c r="ACJ121" s="63"/>
      <c r="ACK121" s="63"/>
      <c r="ACL121" s="63"/>
      <c r="ACM121" s="63"/>
      <c r="ACN121" s="63"/>
      <c r="ACO121" s="63"/>
      <c r="ACP121" s="63"/>
      <c r="ACQ121" s="63"/>
      <c r="ACR121" s="63"/>
      <c r="ACS121" s="63"/>
      <c r="ACT121" s="63"/>
      <c r="ACU121" s="63"/>
      <c r="ACV121" s="63"/>
      <c r="ACW121" s="63"/>
      <c r="ACX121" s="63"/>
      <c r="ACY121" s="63"/>
      <c r="ACZ121" s="63"/>
      <c r="ADA121" s="63"/>
      <c r="ADB121" s="63"/>
      <c r="ADC121" s="63"/>
      <c r="ADD121" s="63"/>
      <c r="ADE121" s="63"/>
      <c r="ADF121" s="63"/>
      <c r="ADG121" s="63"/>
      <c r="ADH121" s="63"/>
      <c r="ADI121" s="63"/>
      <c r="ADJ121" s="63"/>
      <c r="ADK121" s="63"/>
      <c r="ADL121" s="63"/>
      <c r="ADM121" s="63"/>
      <c r="ADN121" s="63"/>
      <c r="ADO121" s="63"/>
      <c r="ADP121" s="63"/>
      <c r="ADQ121" s="63"/>
      <c r="ADR121" s="63"/>
      <c r="ADS121" s="63"/>
      <c r="ADT121" s="63"/>
      <c r="ADU121" s="63"/>
      <c r="ADV121" s="63"/>
      <c r="ADW121" s="63"/>
      <c r="ADX121" s="63"/>
      <c r="ADY121" s="63"/>
      <c r="ADZ121" s="63"/>
      <c r="AEA121" s="63"/>
      <c r="AEB121" s="63"/>
      <c r="AEC121" s="63"/>
      <c r="AED121" s="63"/>
      <c r="AEE121" s="63"/>
      <c r="AEF121" s="63"/>
      <c r="AEG121" s="63"/>
      <c r="AEH121" s="63"/>
      <c r="AEI121" s="63"/>
      <c r="AEJ121" s="63"/>
      <c r="AEK121" s="63"/>
      <c r="AEL121" s="63"/>
      <c r="AEM121" s="63"/>
      <c r="AEN121" s="63"/>
      <c r="AEO121" s="63"/>
      <c r="AEP121" s="63"/>
      <c r="AEQ121" s="63"/>
      <c r="AER121" s="63"/>
      <c r="AES121" s="63"/>
      <c r="AET121" s="63"/>
      <c r="AEU121" s="63"/>
      <c r="AEV121" s="63"/>
      <c r="AEW121" s="63"/>
      <c r="AEX121" s="63"/>
      <c r="AEY121" s="63"/>
      <c r="AEZ121" s="63"/>
      <c r="AFA121" s="63"/>
      <c r="AFB121" s="63"/>
      <c r="AFC121" s="63"/>
      <c r="AFD121" s="63"/>
      <c r="AFE121" s="63"/>
      <c r="AFF121" s="63"/>
      <c r="AFG121" s="63"/>
      <c r="AFH121" s="63"/>
      <c r="AFI121" s="63"/>
      <c r="AFJ121" s="63"/>
      <c r="AFK121" s="63"/>
      <c r="AFL121" s="63"/>
      <c r="AFM121" s="63"/>
      <c r="AFN121" s="63"/>
      <c r="AFO121" s="63"/>
      <c r="AFP121" s="63"/>
      <c r="AFQ121" s="63"/>
      <c r="AFR121" s="63"/>
      <c r="AFS121" s="63"/>
      <c r="AFT121" s="63"/>
      <c r="AFU121" s="63"/>
      <c r="AFV121" s="63"/>
      <c r="AFW121" s="63"/>
      <c r="AFX121" s="63"/>
      <c r="AFY121" s="63"/>
      <c r="AFZ121" s="63"/>
      <c r="AGA121" s="63"/>
      <c r="AGB121" s="63"/>
      <c r="AGC121" s="63"/>
      <c r="AGD121" s="63"/>
      <c r="AGE121" s="63"/>
      <c r="AGF121" s="63"/>
      <c r="AGG121" s="63"/>
      <c r="AGH121" s="63"/>
      <c r="AGI121" s="63"/>
      <c r="AGJ121" s="63"/>
      <c r="AGK121" s="63"/>
      <c r="AGL121" s="63"/>
      <c r="AGM121" s="63"/>
      <c r="AGN121" s="63"/>
      <c r="AGO121" s="63"/>
      <c r="AGP121" s="63"/>
      <c r="AGQ121" s="63"/>
      <c r="AGR121" s="63"/>
      <c r="AGS121" s="63"/>
      <c r="AGT121" s="63"/>
      <c r="AGU121" s="63"/>
      <c r="AGV121" s="63"/>
      <c r="AGW121" s="63"/>
      <c r="AGX121" s="63"/>
      <c r="AGY121" s="63"/>
      <c r="AGZ121" s="63"/>
      <c r="AHA121" s="63"/>
      <c r="AHB121" s="63"/>
      <c r="AHC121" s="63"/>
      <c r="AHD121" s="63"/>
      <c r="AHE121" s="63"/>
      <c r="AHF121" s="63"/>
      <c r="AHG121" s="63"/>
      <c r="AHH121" s="63"/>
      <c r="AHI121" s="63"/>
      <c r="AHJ121" s="63"/>
      <c r="AHK121" s="63"/>
      <c r="AHL121" s="63"/>
      <c r="AHM121" s="63"/>
      <c r="AHN121" s="63"/>
      <c r="AHO121" s="63"/>
      <c r="AHP121" s="63"/>
      <c r="AHQ121" s="63"/>
      <c r="AHR121" s="63"/>
      <c r="AHS121" s="63"/>
      <c r="AHT121" s="63"/>
      <c r="AHU121" s="63"/>
      <c r="AHV121" s="63"/>
      <c r="AHW121" s="63"/>
      <c r="AHX121" s="63"/>
      <c r="AHY121" s="63"/>
      <c r="AHZ121" s="63"/>
      <c r="AIA121" s="63"/>
      <c r="AIB121" s="63"/>
      <c r="AIC121" s="63"/>
      <c r="AID121" s="63"/>
      <c r="AIE121" s="63"/>
      <c r="AIF121" s="63"/>
      <c r="AIG121" s="63"/>
      <c r="AIH121" s="63"/>
      <c r="AII121" s="63"/>
      <c r="AIJ121" s="63"/>
      <c r="AIK121" s="63"/>
      <c r="AIL121" s="63"/>
      <c r="AIM121" s="63"/>
      <c r="AIN121" s="63"/>
      <c r="AIO121" s="63"/>
      <c r="AIP121" s="63"/>
      <c r="AIQ121" s="63"/>
      <c r="AIR121" s="63"/>
      <c r="AIS121" s="63"/>
      <c r="AIT121" s="63"/>
      <c r="AIU121" s="63"/>
      <c r="AIV121" s="63"/>
      <c r="AIW121" s="63"/>
      <c r="AIX121" s="63"/>
      <c r="AIY121" s="63"/>
      <c r="AIZ121" s="63"/>
      <c r="AJA121" s="63"/>
      <c r="AJB121" s="63"/>
      <c r="AJC121" s="63"/>
      <c r="AJD121" s="63"/>
      <c r="AJE121" s="63"/>
      <c r="AJF121" s="63"/>
      <c r="AJG121" s="63"/>
      <c r="AJH121" s="63"/>
      <c r="AJI121" s="63"/>
      <c r="AJJ121" s="63"/>
      <c r="AJK121" s="63"/>
      <c r="AJL121" s="63"/>
      <c r="AJM121" s="63"/>
      <c r="AJN121" s="63"/>
      <c r="AJO121" s="63"/>
      <c r="AJP121" s="63"/>
      <c r="AJQ121" s="63"/>
      <c r="AJR121" s="63"/>
      <c r="AJS121" s="63"/>
      <c r="AJT121" s="63"/>
      <c r="AJU121" s="63"/>
      <c r="AJV121" s="63"/>
      <c r="AJW121" s="63"/>
      <c r="AJX121" s="63"/>
      <c r="AJY121" s="63"/>
      <c r="AJZ121" s="63"/>
      <c r="AKA121" s="63"/>
      <c r="AKB121" s="63"/>
      <c r="AKC121" s="63"/>
      <c r="AKD121" s="63"/>
      <c r="AKE121" s="63"/>
      <c r="AKF121" s="63"/>
      <c r="AKG121" s="63"/>
      <c r="AKH121" s="63"/>
      <c r="AKI121" s="63"/>
      <c r="AKJ121" s="63"/>
      <c r="AKK121" s="63"/>
      <c r="AKL121" s="63"/>
      <c r="AKM121" s="63"/>
      <c r="AKN121" s="63"/>
      <c r="AKO121" s="63"/>
      <c r="AKP121" s="63"/>
      <c r="AKQ121" s="63"/>
      <c r="AKR121" s="63"/>
      <c r="AKS121" s="63"/>
      <c r="AKT121" s="63"/>
      <c r="AKU121" s="63"/>
      <c r="AKV121" s="63"/>
      <c r="AKW121" s="63"/>
      <c r="AKX121" s="63"/>
      <c r="AKY121" s="63"/>
      <c r="AKZ121" s="63"/>
      <c r="ALA121" s="63"/>
      <c r="ALB121" s="63"/>
      <c r="ALC121" s="63"/>
      <c r="ALD121" s="63"/>
      <c r="ALE121" s="63"/>
      <c r="ALF121" s="63"/>
      <c r="ALG121" s="63"/>
      <c r="ALH121" s="63"/>
      <c r="ALI121" s="63"/>
      <c r="ALJ121" s="63"/>
      <c r="ALK121" s="63"/>
      <c r="ALL121" s="63"/>
      <c r="ALM121" s="63"/>
      <c r="ALN121" s="63"/>
      <c r="ALO121" s="63"/>
      <c r="ALP121" s="63"/>
      <c r="ALQ121" s="63"/>
      <c r="ALR121" s="63"/>
      <c r="ALS121" s="63"/>
      <c r="ALT121" s="63"/>
      <c r="ALU121" s="63"/>
      <c r="ALV121" s="63"/>
      <c r="ALW121" s="63"/>
      <c r="ALX121" s="63"/>
      <c r="ALY121" s="63"/>
      <c r="ALZ121" s="63"/>
      <c r="AMA121" s="63"/>
      <c r="AMB121" s="63"/>
      <c r="AMC121" s="63"/>
      <c r="AMD121" s="63"/>
      <c r="AME121" s="63"/>
      <c r="AMF121" s="63"/>
      <c r="AMG121" s="63"/>
      <c r="AMH121" s="63"/>
    </row>
    <row r="122" spans="1:1022" s="103" customFormat="1" x14ac:dyDescent="0.2">
      <c r="A122" s="104" t="s">
        <v>236</v>
      </c>
      <c r="B122" s="72">
        <v>5196</v>
      </c>
      <c r="C122" s="72">
        <v>24</v>
      </c>
      <c r="D122" s="122" t="s">
        <v>11</v>
      </c>
      <c r="E122" s="123">
        <v>43218</v>
      </c>
      <c r="F122" s="124">
        <v>0.54166666666666663</v>
      </c>
      <c r="G122" s="76" t="s">
        <v>110</v>
      </c>
      <c r="H122" s="76" t="s">
        <v>116</v>
      </c>
      <c r="I122" s="76" t="s">
        <v>26</v>
      </c>
      <c r="J122" s="126" t="s">
        <v>342</v>
      </c>
      <c r="K122" s="63"/>
      <c r="L122" s="64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  <c r="CZ122" s="63"/>
      <c r="DA122" s="63"/>
      <c r="DB122" s="63"/>
      <c r="DC122" s="63"/>
      <c r="DD122" s="63"/>
      <c r="DE122" s="63"/>
      <c r="DF122" s="63"/>
      <c r="DG122" s="63"/>
      <c r="DH122" s="63"/>
      <c r="DI122" s="63"/>
      <c r="DJ122" s="63"/>
      <c r="DK122" s="63"/>
      <c r="DL122" s="63"/>
      <c r="DM122" s="63"/>
      <c r="DN122" s="63"/>
      <c r="DO122" s="63"/>
      <c r="DP122" s="63"/>
      <c r="DQ122" s="63"/>
      <c r="DR122" s="63"/>
      <c r="DS122" s="63"/>
      <c r="DT122" s="63"/>
      <c r="DU122" s="63"/>
      <c r="DV122" s="63"/>
      <c r="DW122" s="63"/>
      <c r="DX122" s="63"/>
      <c r="DY122" s="63"/>
      <c r="DZ122" s="63"/>
      <c r="EA122" s="63"/>
      <c r="EB122" s="63"/>
      <c r="EC122" s="63"/>
      <c r="ED122" s="63"/>
      <c r="EE122" s="63"/>
      <c r="EF122" s="63"/>
      <c r="EG122" s="63"/>
      <c r="EH122" s="63"/>
      <c r="EI122" s="63"/>
      <c r="EJ122" s="63"/>
      <c r="EK122" s="63"/>
      <c r="EL122" s="63"/>
      <c r="EM122" s="63"/>
      <c r="EN122" s="63"/>
      <c r="EO122" s="63"/>
      <c r="EP122" s="63"/>
      <c r="EQ122" s="63"/>
      <c r="ER122" s="63"/>
      <c r="ES122" s="63"/>
      <c r="ET122" s="63"/>
      <c r="EU122" s="63"/>
      <c r="EV122" s="63"/>
      <c r="EW122" s="63"/>
      <c r="EX122" s="63"/>
      <c r="EY122" s="63"/>
      <c r="EZ122" s="63"/>
      <c r="FA122" s="63"/>
      <c r="FB122" s="63"/>
      <c r="FC122" s="63"/>
      <c r="FD122" s="63"/>
      <c r="FE122" s="63"/>
      <c r="FF122" s="63"/>
      <c r="FG122" s="63"/>
      <c r="FH122" s="63"/>
      <c r="FI122" s="63"/>
      <c r="FJ122" s="63"/>
      <c r="FK122" s="63"/>
      <c r="FL122" s="63"/>
      <c r="FM122" s="63"/>
      <c r="FN122" s="63"/>
      <c r="FO122" s="63"/>
      <c r="FP122" s="63"/>
      <c r="FQ122" s="63"/>
      <c r="FR122" s="63"/>
      <c r="FS122" s="63"/>
      <c r="FT122" s="63"/>
      <c r="FU122" s="63"/>
      <c r="FV122" s="63"/>
      <c r="FW122" s="63"/>
      <c r="FX122" s="63"/>
      <c r="FY122" s="63"/>
      <c r="FZ122" s="63"/>
      <c r="GA122" s="63"/>
      <c r="GB122" s="63"/>
      <c r="GC122" s="63"/>
      <c r="GD122" s="63"/>
      <c r="GE122" s="63"/>
      <c r="GF122" s="63"/>
      <c r="GG122" s="63"/>
      <c r="GH122" s="63"/>
      <c r="GI122" s="63"/>
      <c r="GJ122" s="63"/>
      <c r="GK122" s="63"/>
      <c r="GL122" s="63"/>
      <c r="GM122" s="63"/>
      <c r="GN122" s="63"/>
      <c r="GO122" s="63"/>
      <c r="GP122" s="63"/>
      <c r="GQ122" s="63"/>
      <c r="GR122" s="63"/>
      <c r="GS122" s="63"/>
      <c r="GT122" s="63"/>
      <c r="GU122" s="63"/>
      <c r="GV122" s="63"/>
      <c r="GW122" s="63"/>
      <c r="GX122" s="63"/>
      <c r="GY122" s="63"/>
      <c r="GZ122" s="63"/>
      <c r="HA122" s="63"/>
      <c r="HB122" s="63"/>
      <c r="HC122" s="63"/>
      <c r="HD122" s="63"/>
      <c r="HE122" s="63"/>
      <c r="HF122" s="63"/>
      <c r="HG122" s="63"/>
      <c r="HH122" s="63"/>
      <c r="HI122" s="63"/>
      <c r="HJ122" s="63"/>
      <c r="HK122" s="63"/>
      <c r="HL122" s="63"/>
      <c r="HM122" s="63"/>
      <c r="HN122" s="63"/>
      <c r="HO122" s="63"/>
      <c r="HP122" s="63"/>
      <c r="HQ122" s="63"/>
      <c r="HR122" s="63"/>
      <c r="HS122" s="63"/>
      <c r="HT122" s="63"/>
      <c r="HU122" s="63"/>
      <c r="HV122" s="63"/>
      <c r="HW122" s="63"/>
      <c r="HX122" s="63"/>
      <c r="HY122" s="63"/>
      <c r="HZ122" s="63"/>
      <c r="IA122" s="63"/>
      <c r="IB122" s="63"/>
      <c r="IC122" s="63"/>
      <c r="ID122" s="63"/>
      <c r="IE122" s="63"/>
      <c r="IF122" s="63"/>
      <c r="IG122" s="63"/>
      <c r="IH122" s="63"/>
      <c r="II122" s="63"/>
      <c r="IJ122" s="63"/>
      <c r="IK122" s="63"/>
      <c r="IL122" s="63"/>
      <c r="IM122" s="63"/>
      <c r="IN122" s="63"/>
      <c r="IO122" s="63"/>
      <c r="IP122" s="63"/>
      <c r="IQ122" s="63"/>
      <c r="IR122" s="63"/>
      <c r="IS122" s="63"/>
      <c r="IT122" s="63"/>
      <c r="IU122" s="63"/>
      <c r="IV122" s="63"/>
      <c r="IW122" s="63"/>
      <c r="IX122" s="63"/>
      <c r="IY122" s="63"/>
      <c r="IZ122" s="63"/>
      <c r="JA122" s="63"/>
      <c r="JB122" s="63"/>
      <c r="JC122" s="63"/>
      <c r="JD122" s="63"/>
      <c r="JE122" s="63"/>
      <c r="JF122" s="63"/>
      <c r="JG122" s="63"/>
      <c r="JH122" s="63"/>
      <c r="JI122" s="63"/>
      <c r="JJ122" s="63"/>
      <c r="JK122" s="63"/>
      <c r="JL122" s="63"/>
      <c r="JM122" s="63"/>
      <c r="JN122" s="63"/>
      <c r="JO122" s="63"/>
      <c r="JP122" s="63"/>
      <c r="JQ122" s="63"/>
      <c r="JR122" s="63"/>
      <c r="JS122" s="63"/>
      <c r="JT122" s="63"/>
      <c r="JU122" s="63"/>
      <c r="JV122" s="63"/>
      <c r="JW122" s="63"/>
      <c r="JX122" s="63"/>
      <c r="JY122" s="63"/>
      <c r="JZ122" s="63"/>
      <c r="KA122" s="63"/>
      <c r="KB122" s="63"/>
      <c r="KC122" s="63"/>
      <c r="KD122" s="63"/>
      <c r="KE122" s="63"/>
      <c r="KF122" s="63"/>
      <c r="KG122" s="63"/>
      <c r="KH122" s="63"/>
      <c r="KI122" s="63"/>
      <c r="KJ122" s="63"/>
      <c r="KK122" s="63"/>
      <c r="KL122" s="63"/>
      <c r="KM122" s="63"/>
      <c r="KN122" s="63"/>
      <c r="KO122" s="63"/>
      <c r="KP122" s="63"/>
      <c r="KQ122" s="63"/>
      <c r="KR122" s="63"/>
      <c r="KS122" s="63"/>
      <c r="KT122" s="63"/>
      <c r="KU122" s="63"/>
      <c r="KV122" s="63"/>
      <c r="KW122" s="63"/>
      <c r="KX122" s="63"/>
      <c r="KY122" s="63"/>
      <c r="KZ122" s="63"/>
      <c r="LA122" s="63"/>
      <c r="LB122" s="63"/>
      <c r="LC122" s="63"/>
      <c r="LD122" s="63"/>
      <c r="LE122" s="63"/>
      <c r="LF122" s="63"/>
      <c r="LG122" s="63"/>
      <c r="LH122" s="63"/>
      <c r="LI122" s="63"/>
      <c r="LJ122" s="63"/>
      <c r="LK122" s="63"/>
      <c r="LL122" s="63"/>
      <c r="LM122" s="63"/>
      <c r="LN122" s="63"/>
      <c r="LO122" s="63"/>
      <c r="LP122" s="63"/>
      <c r="LQ122" s="63"/>
      <c r="LR122" s="63"/>
      <c r="LS122" s="63"/>
      <c r="LT122" s="63"/>
      <c r="LU122" s="63"/>
      <c r="LV122" s="63"/>
      <c r="LW122" s="63"/>
      <c r="LX122" s="63"/>
      <c r="LY122" s="63"/>
      <c r="LZ122" s="63"/>
      <c r="MA122" s="63"/>
      <c r="MB122" s="63"/>
      <c r="MC122" s="63"/>
      <c r="MD122" s="63"/>
      <c r="ME122" s="63"/>
      <c r="MF122" s="63"/>
      <c r="MG122" s="63"/>
      <c r="MH122" s="63"/>
      <c r="MI122" s="63"/>
      <c r="MJ122" s="63"/>
      <c r="MK122" s="63"/>
      <c r="ML122" s="63"/>
      <c r="MM122" s="63"/>
      <c r="MN122" s="63"/>
      <c r="MO122" s="63"/>
      <c r="MP122" s="63"/>
      <c r="MQ122" s="63"/>
      <c r="MR122" s="63"/>
      <c r="MS122" s="63"/>
      <c r="MT122" s="63"/>
      <c r="MU122" s="63"/>
      <c r="MV122" s="63"/>
      <c r="MW122" s="63"/>
      <c r="MX122" s="63"/>
      <c r="MY122" s="63"/>
      <c r="MZ122" s="63"/>
      <c r="NA122" s="63"/>
      <c r="NB122" s="63"/>
      <c r="NC122" s="63"/>
      <c r="ND122" s="63"/>
      <c r="NE122" s="63"/>
      <c r="NF122" s="63"/>
      <c r="NG122" s="63"/>
      <c r="NH122" s="63"/>
      <c r="NI122" s="63"/>
      <c r="NJ122" s="63"/>
      <c r="NK122" s="63"/>
      <c r="NL122" s="63"/>
      <c r="NM122" s="63"/>
      <c r="NN122" s="63"/>
      <c r="NO122" s="63"/>
      <c r="NP122" s="63"/>
      <c r="NQ122" s="63"/>
      <c r="NR122" s="63"/>
      <c r="NS122" s="63"/>
      <c r="NT122" s="63"/>
      <c r="NU122" s="63"/>
      <c r="NV122" s="63"/>
      <c r="NW122" s="63"/>
      <c r="NX122" s="63"/>
      <c r="NY122" s="63"/>
      <c r="NZ122" s="63"/>
      <c r="OA122" s="63"/>
      <c r="OB122" s="63"/>
      <c r="OC122" s="63"/>
      <c r="OD122" s="63"/>
      <c r="OE122" s="63"/>
      <c r="OF122" s="63"/>
      <c r="OG122" s="63"/>
      <c r="OH122" s="63"/>
      <c r="OI122" s="63"/>
      <c r="OJ122" s="63"/>
      <c r="OK122" s="63"/>
      <c r="OL122" s="63"/>
      <c r="OM122" s="63"/>
      <c r="ON122" s="63"/>
      <c r="OO122" s="63"/>
      <c r="OP122" s="63"/>
      <c r="OQ122" s="63"/>
      <c r="OR122" s="63"/>
      <c r="OS122" s="63"/>
      <c r="OT122" s="63"/>
      <c r="OU122" s="63"/>
      <c r="OV122" s="63"/>
      <c r="OW122" s="63"/>
      <c r="OX122" s="63"/>
      <c r="OY122" s="63"/>
      <c r="OZ122" s="63"/>
      <c r="PA122" s="63"/>
      <c r="PB122" s="63"/>
      <c r="PC122" s="63"/>
      <c r="PD122" s="63"/>
      <c r="PE122" s="63"/>
      <c r="PF122" s="63"/>
      <c r="PG122" s="63"/>
      <c r="PH122" s="63"/>
      <c r="PI122" s="63"/>
      <c r="PJ122" s="63"/>
      <c r="PK122" s="63"/>
      <c r="PL122" s="63"/>
      <c r="PM122" s="63"/>
      <c r="PN122" s="63"/>
      <c r="PO122" s="63"/>
      <c r="PP122" s="63"/>
      <c r="PQ122" s="63"/>
      <c r="PR122" s="63"/>
      <c r="PS122" s="63"/>
      <c r="PT122" s="63"/>
      <c r="PU122" s="63"/>
      <c r="PV122" s="63"/>
      <c r="PW122" s="63"/>
      <c r="PX122" s="63"/>
      <c r="PY122" s="63"/>
      <c r="PZ122" s="63"/>
      <c r="QA122" s="63"/>
      <c r="QB122" s="63"/>
      <c r="QC122" s="63"/>
      <c r="QD122" s="63"/>
      <c r="QE122" s="63"/>
      <c r="QF122" s="63"/>
      <c r="QG122" s="63"/>
      <c r="QH122" s="63"/>
      <c r="QI122" s="63"/>
      <c r="QJ122" s="63"/>
      <c r="QK122" s="63"/>
      <c r="QL122" s="63"/>
      <c r="QM122" s="63"/>
      <c r="QN122" s="63"/>
      <c r="QO122" s="63"/>
      <c r="QP122" s="63"/>
      <c r="QQ122" s="63"/>
      <c r="QR122" s="63"/>
      <c r="QS122" s="63"/>
      <c r="QT122" s="63"/>
      <c r="QU122" s="63"/>
      <c r="QV122" s="63"/>
      <c r="QW122" s="63"/>
      <c r="QX122" s="63"/>
      <c r="QY122" s="63"/>
      <c r="QZ122" s="63"/>
      <c r="RA122" s="63"/>
      <c r="RB122" s="63"/>
      <c r="RC122" s="63"/>
      <c r="RD122" s="63"/>
      <c r="RE122" s="63"/>
      <c r="RF122" s="63"/>
      <c r="RG122" s="63"/>
      <c r="RH122" s="63"/>
      <c r="RI122" s="63"/>
      <c r="RJ122" s="63"/>
      <c r="RK122" s="63"/>
      <c r="RL122" s="63"/>
      <c r="RM122" s="63"/>
      <c r="RN122" s="63"/>
      <c r="RO122" s="63"/>
      <c r="RP122" s="63"/>
      <c r="RQ122" s="63"/>
      <c r="RR122" s="63"/>
      <c r="RS122" s="63"/>
      <c r="RT122" s="63"/>
      <c r="RU122" s="63"/>
      <c r="RV122" s="63"/>
      <c r="RW122" s="63"/>
      <c r="RX122" s="63"/>
      <c r="RY122" s="63"/>
      <c r="RZ122" s="63"/>
      <c r="SA122" s="63"/>
      <c r="SB122" s="63"/>
      <c r="SC122" s="63"/>
      <c r="SD122" s="63"/>
      <c r="SE122" s="63"/>
      <c r="SF122" s="63"/>
      <c r="SG122" s="63"/>
      <c r="SH122" s="63"/>
      <c r="SI122" s="63"/>
      <c r="SJ122" s="63"/>
      <c r="SK122" s="63"/>
      <c r="SL122" s="63"/>
      <c r="SM122" s="63"/>
      <c r="SN122" s="63"/>
      <c r="SO122" s="63"/>
      <c r="SP122" s="63"/>
      <c r="SQ122" s="63"/>
      <c r="SR122" s="63"/>
      <c r="SS122" s="63"/>
      <c r="ST122" s="63"/>
      <c r="SU122" s="63"/>
      <c r="SV122" s="63"/>
      <c r="SW122" s="63"/>
      <c r="SX122" s="63"/>
      <c r="SY122" s="63"/>
      <c r="SZ122" s="63"/>
      <c r="TA122" s="63"/>
      <c r="TB122" s="63"/>
      <c r="TC122" s="63"/>
      <c r="TD122" s="63"/>
      <c r="TE122" s="63"/>
      <c r="TF122" s="63"/>
      <c r="TG122" s="63"/>
      <c r="TH122" s="63"/>
      <c r="TI122" s="63"/>
      <c r="TJ122" s="63"/>
      <c r="TK122" s="63"/>
      <c r="TL122" s="63"/>
      <c r="TM122" s="63"/>
      <c r="TN122" s="63"/>
      <c r="TO122" s="63"/>
      <c r="TP122" s="63"/>
      <c r="TQ122" s="63"/>
      <c r="TR122" s="63"/>
      <c r="TS122" s="63"/>
      <c r="TT122" s="63"/>
      <c r="TU122" s="63"/>
      <c r="TV122" s="63"/>
      <c r="TW122" s="63"/>
      <c r="TX122" s="63"/>
      <c r="TY122" s="63"/>
      <c r="TZ122" s="63"/>
      <c r="UA122" s="63"/>
      <c r="UB122" s="63"/>
      <c r="UC122" s="63"/>
      <c r="UD122" s="63"/>
      <c r="UE122" s="63"/>
      <c r="UF122" s="63"/>
      <c r="UG122" s="63"/>
      <c r="UH122" s="63"/>
      <c r="UI122" s="63"/>
      <c r="UJ122" s="63"/>
      <c r="UK122" s="63"/>
      <c r="UL122" s="63"/>
      <c r="UM122" s="63"/>
      <c r="UN122" s="63"/>
      <c r="UO122" s="63"/>
      <c r="UP122" s="63"/>
      <c r="UQ122" s="63"/>
      <c r="UR122" s="63"/>
      <c r="US122" s="63"/>
      <c r="UT122" s="63"/>
      <c r="UU122" s="63"/>
      <c r="UV122" s="63"/>
      <c r="UW122" s="63"/>
      <c r="UX122" s="63"/>
      <c r="UY122" s="63"/>
      <c r="UZ122" s="63"/>
      <c r="VA122" s="63"/>
      <c r="VB122" s="63"/>
      <c r="VC122" s="63"/>
      <c r="VD122" s="63"/>
      <c r="VE122" s="63"/>
      <c r="VF122" s="63"/>
      <c r="VG122" s="63"/>
      <c r="VH122" s="63"/>
      <c r="VI122" s="63"/>
      <c r="VJ122" s="63"/>
      <c r="VK122" s="63"/>
      <c r="VL122" s="63"/>
      <c r="VM122" s="63"/>
      <c r="VN122" s="63"/>
      <c r="VO122" s="63"/>
      <c r="VP122" s="63"/>
      <c r="VQ122" s="63"/>
      <c r="VR122" s="63"/>
      <c r="VS122" s="63"/>
      <c r="VT122" s="63"/>
      <c r="VU122" s="63"/>
      <c r="VV122" s="63"/>
      <c r="VW122" s="63"/>
      <c r="VX122" s="63"/>
      <c r="VY122" s="63"/>
      <c r="VZ122" s="63"/>
      <c r="WA122" s="63"/>
      <c r="WB122" s="63"/>
      <c r="WC122" s="63"/>
      <c r="WD122" s="63"/>
      <c r="WE122" s="63"/>
      <c r="WF122" s="63"/>
      <c r="WG122" s="63"/>
      <c r="WH122" s="63"/>
      <c r="WI122" s="63"/>
      <c r="WJ122" s="63"/>
      <c r="WK122" s="63"/>
      <c r="WL122" s="63"/>
      <c r="WM122" s="63"/>
      <c r="WN122" s="63"/>
      <c r="WO122" s="63"/>
      <c r="WP122" s="63"/>
      <c r="WQ122" s="63"/>
      <c r="WR122" s="63"/>
      <c r="WS122" s="63"/>
      <c r="WT122" s="63"/>
      <c r="WU122" s="63"/>
      <c r="WV122" s="63"/>
      <c r="WW122" s="63"/>
      <c r="WX122" s="63"/>
      <c r="WY122" s="63"/>
      <c r="WZ122" s="63"/>
      <c r="XA122" s="63"/>
      <c r="XB122" s="63"/>
      <c r="XC122" s="63"/>
      <c r="XD122" s="63"/>
      <c r="XE122" s="63"/>
      <c r="XF122" s="63"/>
      <c r="XG122" s="63"/>
      <c r="XH122" s="63"/>
      <c r="XI122" s="63"/>
      <c r="XJ122" s="63"/>
      <c r="XK122" s="63"/>
      <c r="XL122" s="63"/>
      <c r="XM122" s="63"/>
      <c r="XN122" s="63"/>
      <c r="XO122" s="63"/>
      <c r="XP122" s="63"/>
      <c r="XQ122" s="63"/>
      <c r="XR122" s="63"/>
      <c r="XS122" s="63"/>
      <c r="XT122" s="63"/>
      <c r="XU122" s="63"/>
      <c r="XV122" s="63"/>
      <c r="XW122" s="63"/>
      <c r="XX122" s="63"/>
      <c r="XY122" s="63"/>
      <c r="XZ122" s="63"/>
      <c r="YA122" s="63"/>
      <c r="YB122" s="63"/>
      <c r="YC122" s="63"/>
      <c r="YD122" s="63"/>
      <c r="YE122" s="63"/>
      <c r="YF122" s="63"/>
      <c r="YG122" s="63"/>
      <c r="YH122" s="63"/>
      <c r="YI122" s="63"/>
      <c r="YJ122" s="63"/>
      <c r="YK122" s="63"/>
      <c r="YL122" s="63"/>
      <c r="YM122" s="63"/>
      <c r="YN122" s="63"/>
      <c r="YO122" s="63"/>
      <c r="YP122" s="63"/>
      <c r="YQ122" s="63"/>
      <c r="YR122" s="63"/>
      <c r="YS122" s="63"/>
      <c r="YT122" s="63"/>
      <c r="YU122" s="63"/>
      <c r="YV122" s="63"/>
      <c r="YW122" s="63"/>
      <c r="YX122" s="63"/>
      <c r="YY122" s="63"/>
      <c r="YZ122" s="63"/>
      <c r="ZA122" s="63"/>
      <c r="ZB122" s="63"/>
      <c r="ZC122" s="63"/>
      <c r="ZD122" s="63"/>
      <c r="ZE122" s="63"/>
      <c r="ZF122" s="63"/>
      <c r="ZG122" s="63"/>
      <c r="ZH122" s="63"/>
      <c r="ZI122" s="63"/>
      <c r="ZJ122" s="63"/>
      <c r="ZK122" s="63"/>
      <c r="ZL122" s="63"/>
      <c r="ZM122" s="63"/>
      <c r="ZN122" s="63"/>
      <c r="ZO122" s="63"/>
      <c r="ZP122" s="63"/>
      <c r="ZQ122" s="63"/>
      <c r="ZR122" s="63"/>
      <c r="ZS122" s="63"/>
      <c r="ZT122" s="63"/>
      <c r="ZU122" s="63"/>
      <c r="ZV122" s="63"/>
      <c r="ZW122" s="63"/>
      <c r="ZX122" s="63"/>
      <c r="ZY122" s="63"/>
      <c r="ZZ122" s="63"/>
      <c r="AAA122" s="63"/>
      <c r="AAB122" s="63"/>
      <c r="AAC122" s="63"/>
      <c r="AAD122" s="63"/>
      <c r="AAE122" s="63"/>
      <c r="AAF122" s="63"/>
      <c r="AAG122" s="63"/>
      <c r="AAH122" s="63"/>
      <c r="AAI122" s="63"/>
      <c r="AAJ122" s="63"/>
      <c r="AAK122" s="63"/>
      <c r="AAL122" s="63"/>
      <c r="AAM122" s="63"/>
      <c r="AAN122" s="63"/>
      <c r="AAO122" s="63"/>
      <c r="AAP122" s="63"/>
      <c r="AAQ122" s="63"/>
      <c r="AAR122" s="63"/>
      <c r="AAS122" s="63"/>
      <c r="AAT122" s="63"/>
      <c r="AAU122" s="63"/>
      <c r="AAV122" s="63"/>
      <c r="AAW122" s="63"/>
      <c r="AAX122" s="63"/>
      <c r="AAY122" s="63"/>
      <c r="AAZ122" s="63"/>
      <c r="ABA122" s="63"/>
      <c r="ABB122" s="63"/>
      <c r="ABC122" s="63"/>
      <c r="ABD122" s="63"/>
      <c r="ABE122" s="63"/>
      <c r="ABF122" s="63"/>
      <c r="ABG122" s="63"/>
      <c r="ABH122" s="63"/>
      <c r="ABI122" s="63"/>
      <c r="ABJ122" s="63"/>
      <c r="ABK122" s="63"/>
      <c r="ABL122" s="63"/>
      <c r="ABM122" s="63"/>
      <c r="ABN122" s="63"/>
      <c r="ABO122" s="63"/>
      <c r="ABP122" s="63"/>
      <c r="ABQ122" s="63"/>
      <c r="ABR122" s="63"/>
      <c r="ABS122" s="63"/>
      <c r="ABT122" s="63"/>
      <c r="ABU122" s="63"/>
      <c r="ABV122" s="63"/>
      <c r="ABW122" s="63"/>
      <c r="ABX122" s="63"/>
      <c r="ABY122" s="63"/>
      <c r="ABZ122" s="63"/>
      <c r="ACA122" s="63"/>
      <c r="ACB122" s="63"/>
      <c r="ACC122" s="63"/>
      <c r="ACD122" s="63"/>
      <c r="ACE122" s="63"/>
      <c r="ACF122" s="63"/>
      <c r="ACG122" s="63"/>
      <c r="ACH122" s="63"/>
      <c r="ACI122" s="63"/>
      <c r="ACJ122" s="63"/>
      <c r="ACK122" s="63"/>
      <c r="ACL122" s="63"/>
      <c r="ACM122" s="63"/>
      <c r="ACN122" s="63"/>
      <c r="ACO122" s="63"/>
      <c r="ACP122" s="63"/>
      <c r="ACQ122" s="63"/>
      <c r="ACR122" s="63"/>
      <c r="ACS122" s="63"/>
      <c r="ACT122" s="63"/>
      <c r="ACU122" s="63"/>
      <c r="ACV122" s="63"/>
      <c r="ACW122" s="63"/>
      <c r="ACX122" s="63"/>
      <c r="ACY122" s="63"/>
      <c r="ACZ122" s="63"/>
      <c r="ADA122" s="63"/>
      <c r="ADB122" s="63"/>
      <c r="ADC122" s="63"/>
      <c r="ADD122" s="63"/>
      <c r="ADE122" s="63"/>
      <c r="ADF122" s="63"/>
      <c r="ADG122" s="63"/>
      <c r="ADH122" s="63"/>
      <c r="ADI122" s="63"/>
      <c r="ADJ122" s="63"/>
      <c r="ADK122" s="63"/>
      <c r="ADL122" s="63"/>
      <c r="ADM122" s="63"/>
      <c r="ADN122" s="63"/>
      <c r="ADO122" s="63"/>
      <c r="ADP122" s="63"/>
      <c r="ADQ122" s="63"/>
      <c r="ADR122" s="63"/>
      <c r="ADS122" s="63"/>
      <c r="ADT122" s="63"/>
      <c r="ADU122" s="63"/>
      <c r="ADV122" s="63"/>
      <c r="ADW122" s="63"/>
      <c r="ADX122" s="63"/>
      <c r="ADY122" s="63"/>
      <c r="ADZ122" s="63"/>
      <c r="AEA122" s="63"/>
      <c r="AEB122" s="63"/>
      <c r="AEC122" s="63"/>
      <c r="AED122" s="63"/>
      <c r="AEE122" s="63"/>
      <c r="AEF122" s="63"/>
      <c r="AEG122" s="63"/>
      <c r="AEH122" s="63"/>
      <c r="AEI122" s="63"/>
      <c r="AEJ122" s="63"/>
      <c r="AEK122" s="63"/>
      <c r="AEL122" s="63"/>
      <c r="AEM122" s="63"/>
      <c r="AEN122" s="63"/>
      <c r="AEO122" s="63"/>
      <c r="AEP122" s="63"/>
      <c r="AEQ122" s="63"/>
      <c r="AER122" s="63"/>
      <c r="AES122" s="63"/>
      <c r="AET122" s="63"/>
      <c r="AEU122" s="63"/>
      <c r="AEV122" s="63"/>
      <c r="AEW122" s="63"/>
      <c r="AEX122" s="63"/>
      <c r="AEY122" s="63"/>
      <c r="AEZ122" s="63"/>
      <c r="AFA122" s="63"/>
      <c r="AFB122" s="63"/>
      <c r="AFC122" s="63"/>
      <c r="AFD122" s="63"/>
      <c r="AFE122" s="63"/>
      <c r="AFF122" s="63"/>
      <c r="AFG122" s="63"/>
      <c r="AFH122" s="63"/>
      <c r="AFI122" s="63"/>
      <c r="AFJ122" s="63"/>
      <c r="AFK122" s="63"/>
      <c r="AFL122" s="63"/>
      <c r="AFM122" s="63"/>
      <c r="AFN122" s="63"/>
      <c r="AFO122" s="63"/>
      <c r="AFP122" s="63"/>
      <c r="AFQ122" s="63"/>
      <c r="AFR122" s="63"/>
      <c r="AFS122" s="63"/>
      <c r="AFT122" s="63"/>
      <c r="AFU122" s="63"/>
      <c r="AFV122" s="63"/>
      <c r="AFW122" s="63"/>
      <c r="AFX122" s="63"/>
      <c r="AFY122" s="63"/>
      <c r="AFZ122" s="63"/>
      <c r="AGA122" s="63"/>
      <c r="AGB122" s="63"/>
      <c r="AGC122" s="63"/>
      <c r="AGD122" s="63"/>
      <c r="AGE122" s="63"/>
      <c r="AGF122" s="63"/>
      <c r="AGG122" s="63"/>
      <c r="AGH122" s="63"/>
      <c r="AGI122" s="63"/>
      <c r="AGJ122" s="63"/>
      <c r="AGK122" s="63"/>
      <c r="AGL122" s="63"/>
      <c r="AGM122" s="63"/>
      <c r="AGN122" s="63"/>
      <c r="AGO122" s="63"/>
      <c r="AGP122" s="63"/>
      <c r="AGQ122" s="63"/>
      <c r="AGR122" s="63"/>
      <c r="AGS122" s="63"/>
      <c r="AGT122" s="63"/>
      <c r="AGU122" s="63"/>
      <c r="AGV122" s="63"/>
      <c r="AGW122" s="63"/>
      <c r="AGX122" s="63"/>
      <c r="AGY122" s="63"/>
      <c r="AGZ122" s="63"/>
      <c r="AHA122" s="63"/>
      <c r="AHB122" s="63"/>
      <c r="AHC122" s="63"/>
      <c r="AHD122" s="63"/>
      <c r="AHE122" s="63"/>
      <c r="AHF122" s="63"/>
      <c r="AHG122" s="63"/>
      <c r="AHH122" s="63"/>
      <c r="AHI122" s="63"/>
      <c r="AHJ122" s="63"/>
      <c r="AHK122" s="63"/>
      <c r="AHL122" s="63"/>
      <c r="AHM122" s="63"/>
      <c r="AHN122" s="63"/>
      <c r="AHO122" s="63"/>
      <c r="AHP122" s="63"/>
      <c r="AHQ122" s="63"/>
      <c r="AHR122" s="63"/>
      <c r="AHS122" s="63"/>
      <c r="AHT122" s="63"/>
      <c r="AHU122" s="63"/>
      <c r="AHV122" s="63"/>
      <c r="AHW122" s="63"/>
      <c r="AHX122" s="63"/>
      <c r="AHY122" s="63"/>
      <c r="AHZ122" s="63"/>
      <c r="AIA122" s="63"/>
      <c r="AIB122" s="63"/>
      <c r="AIC122" s="63"/>
      <c r="AID122" s="63"/>
      <c r="AIE122" s="63"/>
      <c r="AIF122" s="63"/>
      <c r="AIG122" s="63"/>
      <c r="AIH122" s="63"/>
      <c r="AII122" s="63"/>
      <c r="AIJ122" s="63"/>
      <c r="AIK122" s="63"/>
      <c r="AIL122" s="63"/>
      <c r="AIM122" s="63"/>
      <c r="AIN122" s="63"/>
      <c r="AIO122" s="63"/>
      <c r="AIP122" s="63"/>
      <c r="AIQ122" s="63"/>
      <c r="AIR122" s="63"/>
      <c r="AIS122" s="63"/>
      <c r="AIT122" s="63"/>
      <c r="AIU122" s="63"/>
      <c r="AIV122" s="63"/>
      <c r="AIW122" s="63"/>
      <c r="AIX122" s="63"/>
      <c r="AIY122" s="63"/>
      <c r="AIZ122" s="63"/>
      <c r="AJA122" s="63"/>
      <c r="AJB122" s="63"/>
      <c r="AJC122" s="63"/>
      <c r="AJD122" s="63"/>
      <c r="AJE122" s="63"/>
      <c r="AJF122" s="63"/>
      <c r="AJG122" s="63"/>
      <c r="AJH122" s="63"/>
      <c r="AJI122" s="63"/>
      <c r="AJJ122" s="63"/>
      <c r="AJK122" s="63"/>
      <c r="AJL122" s="63"/>
      <c r="AJM122" s="63"/>
      <c r="AJN122" s="63"/>
      <c r="AJO122" s="63"/>
      <c r="AJP122" s="63"/>
      <c r="AJQ122" s="63"/>
      <c r="AJR122" s="63"/>
      <c r="AJS122" s="63"/>
      <c r="AJT122" s="63"/>
      <c r="AJU122" s="63"/>
      <c r="AJV122" s="63"/>
      <c r="AJW122" s="63"/>
      <c r="AJX122" s="63"/>
      <c r="AJY122" s="63"/>
      <c r="AJZ122" s="63"/>
      <c r="AKA122" s="63"/>
      <c r="AKB122" s="63"/>
      <c r="AKC122" s="63"/>
      <c r="AKD122" s="63"/>
      <c r="AKE122" s="63"/>
      <c r="AKF122" s="63"/>
      <c r="AKG122" s="63"/>
      <c r="AKH122" s="63"/>
      <c r="AKI122" s="63"/>
      <c r="AKJ122" s="63"/>
      <c r="AKK122" s="63"/>
      <c r="AKL122" s="63"/>
      <c r="AKM122" s="63"/>
      <c r="AKN122" s="63"/>
      <c r="AKO122" s="63"/>
      <c r="AKP122" s="63"/>
      <c r="AKQ122" s="63"/>
      <c r="AKR122" s="63"/>
      <c r="AKS122" s="63"/>
      <c r="AKT122" s="63"/>
      <c r="AKU122" s="63"/>
      <c r="AKV122" s="63"/>
      <c r="AKW122" s="63"/>
      <c r="AKX122" s="63"/>
      <c r="AKY122" s="63"/>
      <c r="AKZ122" s="63"/>
      <c r="ALA122" s="63"/>
      <c r="ALB122" s="63"/>
      <c r="ALC122" s="63"/>
      <c r="ALD122" s="63"/>
      <c r="ALE122" s="63"/>
      <c r="ALF122" s="63"/>
      <c r="ALG122" s="63"/>
      <c r="ALH122" s="63"/>
      <c r="ALI122" s="63"/>
      <c r="ALJ122" s="63"/>
      <c r="ALK122" s="63"/>
      <c r="ALL122" s="63"/>
      <c r="ALM122" s="63"/>
      <c r="ALN122" s="63"/>
      <c r="ALO122" s="63"/>
      <c r="ALP122" s="63"/>
      <c r="ALQ122" s="63"/>
      <c r="ALR122" s="63"/>
      <c r="ALS122" s="63"/>
      <c r="ALT122" s="63"/>
      <c r="ALU122" s="63"/>
      <c r="ALV122" s="63"/>
      <c r="ALW122" s="63"/>
      <c r="ALX122" s="63"/>
      <c r="ALY122" s="63"/>
      <c r="ALZ122" s="63"/>
      <c r="AMA122" s="63"/>
      <c r="AMB122" s="63"/>
      <c r="AMC122" s="63"/>
      <c r="AMD122" s="63"/>
      <c r="AME122" s="63"/>
      <c r="AMF122" s="63"/>
      <c r="AMG122" s="63"/>
      <c r="AMH122" s="63"/>
    </row>
    <row r="123" spans="1:1022" s="103" customFormat="1" x14ac:dyDescent="0.2">
      <c r="A123" s="62"/>
      <c r="B123" s="72"/>
      <c r="C123" s="72"/>
      <c r="D123" s="72"/>
      <c r="E123" s="81"/>
      <c r="F123" s="74"/>
      <c r="G123" s="81"/>
      <c r="H123" s="76"/>
      <c r="I123" s="76"/>
      <c r="J123" s="114" t="str">
        <f>""</f>
        <v/>
      </c>
      <c r="K123" s="63"/>
      <c r="L123" s="64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  <c r="DM123" s="63"/>
      <c r="DN123" s="63"/>
      <c r="DO123" s="63"/>
      <c r="DP123" s="63"/>
      <c r="DQ123" s="63"/>
      <c r="DR123" s="63"/>
      <c r="DS123" s="63"/>
      <c r="DT123" s="63"/>
      <c r="DU123" s="63"/>
      <c r="DV123" s="63"/>
      <c r="DW123" s="63"/>
      <c r="DX123" s="63"/>
      <c r="DY123" s="63"/>
      <c r="DZ123" s="63"/>
      <c r="EA123" s="63"/>
      <c r="EB123" s="63"/>
      <c r="EC123" s="63"/>
      <c r="ED123" s="63"/>
      <c r="EE123" s="63"/>
      <c r="EF123" s="63"/>
      <c r="EG123" s="63"/>
      <c r="EH123" s="63"/>
      <c r="EI123" s="63"/>
      <c r="EJ123" s="63"/>
      <c r="EK123" s="63"/>
      <c r="EL123" s="63"/>
      <c r="EM123" s="63"/>
      <c r="EN123" s="63"/>
      <c r="EO123" s="63"/>
      <c r="EP123" s="63"/>
      <c r="EQ123" s="63"/>
      <c r="ER123" s="63"/>
      <c r="ES123" s="63"/>
      <c r="ET123" s="63"/>
      <c r="EU123" s="63"/>
      <c r="EV123" s="63"/>
      <c r="EW123" s="63"/>
      <c r="EX123" s="63"/>
      <c r="EY123" s="63"/>
      <c r="EZ123" s="63"/>
      <c r="FA123" s="63"/>
      <c r="FB123" s="63"/>
      <c r="FC123" s="63"/>
      <c r="FD123" s="63"/>
      <c r="FE123" s="63"/>
      <c r="FF123" s="63"/>
      <c r="FG123" s="63"/>
      <c r="FH123" s="63"/>
      <c r="FI123" s="63"/>
      <c r="FJ123" s="63"/>
      <c r="FK123" s="63"/>
      <c r="FL123" s="63"/>
      <c r="FM123" s="63"/>
      <c r="FN123" s="63"/>
      <c r="FO123" s="63"/>
      <c r="FP123" s="63"/>
      <c r="FQ123" s="63"/>
      <c r="FR123" s="63"/>
      <c r="FS123" s="63"/>
      <c r="FT123" s="63"/>
      <c r="FU123" s="63"/>
      <c r="FV123" s="63"/>
      <c r="FW123" s="63"/>
      <c r="FX123" s="63"/>
      <c r="FY123" s="63"/>
      <c r="FZ123" s="63"/>
      <c r="GA123" s="63"/>
      <c r="GB123" s="63"/>
      <c r="GC123" s="63"/>
      <c r="GD123" s="63"/>
      <c r="GE123" s="63"/>
      <c r="GF123" s="63"/>
      <c r="GG123" s="63"/>
      <c r="GH123" s="63"/>
      <c r="GI123" s="63"/>
      <c r="GJ123" s="63"/>
      <c r="GK123" s="63"/>
      <c r="GL123" s="63"/>
      <c r="GM123" s="63"/>
      <c r="GN123" s="63"/>
      <c r="GO123" s="63"/>
      <c r="GP123" s="63"/>
      <c r="GQ123" s="63"/>
      <c r="GR123" s="63"/>
      <c r="GS123" s="63"/>
      <c r="GT123" s="63"/>
      <c r="GU123" s="63"/>
      <c r="GV123" s="63"/>
      <c r="GW123" s="63"/>
      <c r="GX123" s="63"/>
      <c r="GY123" s="63"/>
      <c r="GZ123" s="63"/>
      <c r="HA123" s="63"/>
      <c r="HB123" s="63"/>
      <c r="HC123" s="63"/>
      <c r="HD123" s="63"/>
      <c r="HE123" s="63"/>
      <c r="HF123" s="63"/>
      <c r="HG123" s="63"/>
      <c r="HH123" s="63"/>
      <c r="HI123" s="63"/>
      <c r="HJ123" s="63"/>
      <c r="HK123" s="63"/>
      <c r="HL123" s="63"/>
      <c r="HM123" s="63"/>
      <c r="HN123" s="63"/>
      <c r="HO123" s="63"/>
      <c r="HP123" s="63"/>
      <c r="HQ123" s="63"/>
      <c r="HR123" s="63"/>
      <c r="HS123" s="63"/>
      <c r="HT123" s="63"/>
      <c r="HU123" s="63"/>
      <c r="HV123" s="63"/>
      <c r="HW123" s="63"/>
      <c r="HX123" s="63"/>
      <c r="HY123" s="63"/>
      <c r="HZ123" s="63"/>
      <c r="IA123" s="63"/>
      <c r="IB123" s="63"/>
      <c r="IC123" s="63"/>
      <c r="ID123" s="63"/>
      <c r="IE123" s="63"/>
      <c r="IF123" s="63"/>
      <c r="IG123" s="63"/>
      <c r="IH123" s="63"/>
      <c r="II123" s="63"/>
      <c r="IJ123" s="63"/>
      <c r="IK123" s="63"/>
      <c r="IL123" s="63"/>
      <c r="IM123" s="63"/>
      <c r="IN123" s="63"/>
      <c r="IO123" s="63"/>
      <c r="IP123" s="63"/>
      <c r="IQ123" s="63"/>
      <c r="IR123" s="63"/>
      <c r="IS123" s="63"/>
      <c r="IT123" s="63"/>
      <c r="IU123" s="63"/>
      <c r="IV123" s="63"/>
      <c r="IW123" s="63"/>
      <c r="IX123" s="63"/>
      <c r="IY123" s="63"/>
      <c r="IZ123" s="63"/>
      <c r="JA123" s="63"/>
      <c r="JB123" s="63"/>
      <c r="JC123" s="63"/>
      <c r="JD123" s="63"/>
      <c r="JE123" s="63"/>
      <c r="JF123" s="63"/>
      <c r="JG123" s="63"/>
      <c r="JH123" s="63"/>
      <c r="JI123" s="63"/>
      <c r="JJ123" s="63"/>
      <c r="JK123" s="63"/>
      <c r="JL123" s="63"/>
      <c r="JM123" s="63"/>
      <c r="JN123" s="63"/>
      <c r="JO123" s="63"/>
      <c r="JP123" s="63"/>
      <c r="JQ123" s="63"/>
      <c r="JR123" s="63"/>
      <c r="JS123" s="63"/>
      <c r="JT123" s="63"/>
      <c r="JU123" s="63"/>
      <c r="JV123" s="63"/>
      <c r="JW123" s="63"/>
      <c r="JX123" s="63"/>
      <c r="JY123" s="63"/>
      <c r="JZ123" s="63"/>
      <c r="KA123" s="63"/>
      <c r="KB123" s="63"/>
      <c r="KC123" s="63"/>
      <c r="KD123" s="63"/>
      <c r="KE123" s="63"/>
      <c r="KF123" s="63"/>
      <c r="KG123" s="63"/>
      <c r="KH123" s="63"/>
      <c r="KI123" s="63"/>
      <c r="KJ123" s="63"/>
      <c r="KK123" s="63"/>
      <c r="KL123" s="63"/>
      <c r="KM123" s="63"/>
      <c r="KN123" s="63"/>
      <c r="KO123" s="63"/>
      <c r="KP123" s="63"/>
      <c r="KQ123" s="63"/>
      <c r="KR123" s="63"/>
      <c r="KS123" s="63"/>
      <c r="KT123" s="63"/>
      <c r="KU123" s="63"/>
      <c r="KV123" s="63"/>
      <c r="KW123" s="63"/>
      <c r="KX123" s="63"/>
      <c r="KY123" s="63"/>
      <c r="KZ123" s="63"/>
      <c r="LA123" s="63"/>
      <c r="LB123" s="63"/>
      <c r="LC123" s="63"/>
      <c r="LD123" s="63"/>
      <c r="LE123" s="63"/>
      <c r="LF123" s="63"/>
      <c r="LG123" s="63"/>
      <c r="LH123" s="63"/>
      <c r="LI123" s="63"/>
      <c r="LJ123" s="63"/>
      <c r="LK123" s="63"/>
      <c r="LL123" s="63"/>
      <c r="LM123" s="63"/>
      <c r="LN123" s="63"/>
      <c r="LO123" s="63"/>
      <c r="LP123" s="63"/>
      <c r="LQ123" s="63"/>
      <c r="LR123" s="63"/>
      <c r="LS123" s="63"/>
      <c r="LT123" s="63"/>
      <c r="LU123" s="63"/>
      <c r="LV123" s="63"/>
      <c r="LW123" s="63"/>
      <c r="LX123" s="63"/>
      <c r="LY123" s="63"/>
      <c r="LZ123" s="63"/>
      <c r="MA123" s="63"/>
      <c r="MB123" s="63"/>
      <c r="MC123" s="63"/>
      <c r="MD123" s="63"/>
      <c r="ME123" s="63"/>
      <c r="MF123" s="63"/>
      <c r="MG123" s="63"/>
      <c r="MH123" s="63"/>
      <c r="MI123" s="63"/>
      <c r="MJ123" s="63"/>
      <c r="MK123" s="63"/>
      <c r="ML123" s="63"/>
      <c r="MM123" s="63"/>
      <c r="MN123" s="63"/>
      <c r="MO123" s="63"/>
      <c r="MP123" s="63"/>
      <c r="MQ123" s="63"/>
      <c r="MR123" s="63"/>
      <c r="MS123" s="63"/>
      <c r="MT123" s="63"/>
      <c r="MU123" s="63"/>
      <c r="MV123" s="63"/>
      <c r="MW123" s="63"/>
      <c r="MX123" s="63"/>
      <c r="MY123" s="63"/>
      <c r="MZ123" s="63"/>
      <c r="NA123" s="63"/>
      <c r="NB123" s="63"/>
      <c r="NC123" s="63"/>
      <c r="ND123" s="63"/>
      <c r="NE123" s="63"/>
      <c r="NF123" s="63"/>
      <c r="NG123" s="63"/>
      <c r="NH123" s="63"/>
      <c r="NI123" s="63"/>
      <c r="NJ123" s="63"/>
      <c r="NK123" s="63"/>
      <c r="NL123" s="63"/>
      <c r="NM123" s="63"/>
      <c r="NN123" s="63"/>
      <c r="NO123" s="63"/>
      <c r="NP123" s="63"/>
      <c r="NQ123" s="63"/>
      <c r="NR123" s="63"/>
      <c r="NS123" s="63"/>
      <c r="NT123" s="63"/>
      <c r="NU123" s="63"/>
      <c r="NV123" s="63"/>
      <c r="NW123" s="63"/>
      <c r="NX123" s="63"/>
      <c r="NY123" s="63"/>
      <c r="NZ123" s="63"/>
      <c r="OA123" s="63"/>
      <c r="OB123" s="63"/>
      <c r="OC123" s="63"/>
      <c r="OD123" s="63"/>
      <c r="OE123" s="63"/>
      <c r="OF123" s="63"/>
      <c r="OG123" s="63"/>
      <c r="OH123" s="63"/>
      <c r="OI123" s="63"/>
      <c r="OJ123" s="63"/>
      <c r="OK123" s="63"/>
      <c r="OL123" s="63"/>
      <c r="OM123" s="63"/>
      <c r="ON123" s="63"/>
      <c r="OO123" s="63"/>
      <c r="OP123" s="63"/>
      <c r="OQ123" s="63"/>
      <c r="OR123" s="63"/>
      <c r="OS123" s="63"/>
      <c r="OT123" s="63"/>
      <c r="OU123" s="63"/>
      <c r="OV123" s="63"/>
      <c r="OW123" s="63"/>
      <c r="OX123" s="63"/>
      <c r="OY123" s="63"/>
      <c r="OZ123" s="63"/>
      <c r="PA123" s="63"/>
      <c r="PB123" s="63"/>
      <c r="PC123" s="63"/>
      <c r="PD123" s="63"/>
      <c r="PE123" s="63"/>
      <c r="PF123" s="63"/>
      <c r="PG123" s="63"/>
      <c r="PH123" s="63"/>
      <c r="PI123" s="63"/>
      <c r="PJ123" s="63"/>
      <c r="PK123" s="63"/>
      <c r="PL123" s="63"/>
      <c r="PM123" s="63"/>
      <c r="PN123" s="63"/>
      <c r="PO123" s="63"/>
      <c r="PP123" s="63"/>
      <c r="PQ123" s="63"/>
      <c r="PR123" s="63"/>
      <c r="PS123" s="63"/>
      <c r="PT123" s="63"/>
      <c r="PU123" s="63"/>
      <c r="PV123" s="63"/>
      <c r="PW123" s="63"/>
      <c r="PX123" s="63"/>
      <c r="PY123" s="63"/>
      <c r="PZ123" s="63"/>
      <c r="QA123" s="63"/>
      <c r="QB123" s="63"/>
      <c r="QC123" s="63"/>
      <c r="QD123" s="63"/>
      <c r="QE123" s="63"/>
      <c r="QF123" s="63"/>
      <c r="QG123" s="63"/>
      <c r="QH123" s="63"/>
      <c r="QI123" s="63"/>
      <c r="QJ123" s="63"/>
      <c r="QK123" s="63"/>
      <c r="QL123" s="63"/>
      <c r="QM123" s="63"/>
      <c r="QN123" s="63"/>
      <c r="QO123" s="63"/>
      <c r="QP123" s="63"/>
      <c r="QQ123" s="63"/>
      <c r="QR123" s="63"/>
      <c r="QS123" s="63"/>
      <c r="QT123" s="63"/>
      <c r="QU123" s="63"/>
      <c r="QV123" s="63"/>
      <c r="QW123" s="63"/>
      <c r="QX123" s="63"/>
      <c r="QY123" s="63"/>
      <c r="QZ123" s="63"/>
      <c r="RA123" s="63"/>
      <c r="RB123" s="63"/>
      <c r="RC123" s="63"/>
      <c r="RD123" s="63"/>
      <c r="RE123" s="63"/>
      <c r="RF123" s="63"/>
      <c r="RG123" s="63"/>
      <c r="RH123" s="63"/>
      <c r="RI123" s="63"/>
      <c r="RJ123" s="63"/>
      <c r="RK123" s="63"/>
      <c r="RL123" s="63"/>
      <c r="RM123" s="63"/>
      <c r="RN123" s="63"/>
      <c r="RO123" s="63"/>
      <c r="RP123" s="63"/>
      <c r="RQ123" s="63"/>
      <c r="RR123" s="63"/>
      <c r="RS123" s="63"/>
      <c r="RT123" s="63"/>
      <c r="RU123" s="63"/>
      <c r="RV123" s="63"/>
      <c r="RW123" s="63"/>
      <c r="RX123" s="63"/>
      <c r="RY123" s="63"/>
      <c r="RZ123" s="63"/>
      <c r="SA123" s="63"/>
      <c r="SB123" s="63"/>
      <c r="SC123" s="63"/>
      <c r="SD123" s="63"/>
      <c r="SE123" s="63"/>
      <c r="SF123" s="63"/>
      <c r="SG123" s="63"/>
      <c r="SH123" s="63"/>
      <c r="SI123" s="63"/>
      <c r="SJ123" s="63"/>
      <c r="SK123" s="63"/>
      <c r="SL123" s="63"/>
      <c r="SM123" s="63"/>
      <c r="SN123" s="63"/>
      <c r="SO123" s="63"/>
      <c r="SP123" s="63"/>
      <c r="SQ123" s="63"/>
      <c r="SR123" s="63"/>
      <c r="SS123" s="63"/>
      <c r="ST123" s="63"/>
      <c r="SU123" s="63"/>
      <c r="SV123" s="63"/>
      <c r="SW123" s="63"/>
      <c r="SX123" s="63"/>
      <c r="SY123" s="63"/>
      <c r="SZ123" s="63"/>
      <c r="TA123" s="63"/>
      <c r="TB123" s="63"/>
      <c r="TC123" s="63"/>
      <c r="TD123" s="63"/>
      <c r="TE123" s="63"/>
      <c r="TF123" s="63"/>
      <c r="TG123" s="63"/>
      <c r="TH123" s="63"/>
      <c r="TI123" s="63"/>
      <c r="TJ123" s="63"/>
      <c r="TK123" s="63"/>
      <c r="TL123" s="63"/>
      <c r="TM123" s="63"/>
      <c r="TN123" s="63"/>
      <c r="TO123" s="63"/>
      <c r="TP123" s="63"/>
      <c r="TQ123" s="63"/>
      <c r="TR123" s="63"/>
      <c r="TS123" s="63"/>
      <c r="TT123" s="63"/>
      <c r="TU123" s="63"/>
      <c r="TV123" s="63"/>
      <c r="TW123" s="63"/>
      <c r="TX123" s="63"/>
      <c r="TY123" s="63"/>
      <c r="TZ123" s="63"/>
      <c r="UA123" s="63"/>
      <c r="UB123" s="63"/>
      <c r="UC123" s="63"/>
      <c r="UD123" s="63"/>
      <c r="UE123" s="63"/>
      <c r="UF123" s="63"/>
      <c r="UG123" s="63"/>
      <c r="UH123" s="63"/>
      <c r="UI123" s="63"/>
      <c r="UJ123" s="63"/>
      <c r="UK123" s="63"/>
      <c r="UL123" s="63"/>
      <c r="UM123" s="63"/>
      <c r="UN123" s="63"/>
      <c r="UO123" s="63"/>
      <c r="UP123" s="63"/>
      <c r="UQ123" s="63"/>
      <c r="UR123" s="63"/>
      <c r="US123" s="63"/>
      <c r="UT123" s="63"/>
      <c r="UU123" s="63"/>
      <c r="UV123" s="63"/>
      <c r="UW123" s="63"/>
      <c r="UX123" s="63"/>
      <c r="UY123" s="63"/>
      <c r="UZ123" s="63"/>
      <c r="VA123" s="63"/>
      <c r="VB123" s="63"/>
      <c r="VC123" s="63"/>
      <c r="VD123" s="63"/>
      <c r="VE123" s="63"/>
      <c r="VF123" s="63"/>
      <c r="VG123" s="63"/>
      <c r="VH123" s="63"/>
      <c r="VI123" s="63"/>
      <c r="VJ123" s="63"/>
      <c r="VK123" s="63"/>
      <c r="VL123" s="63"/>
      <c r="VM123" s="63"/>
      <c r="VN123" s="63"/>
      <c r="VO123" s="63"/>
      <c r="VP123" s="63"/>
      <c r="VQ123" s="63"/>
      <c r="VR123" s="63"/>
      <c r="VS123" s="63"/>
      <c r="VT123" s="63"/>
      <c r="VU123" s="63"/>
      <c r="VV123" s="63"/>
      <c r="VW123" s="63"/>
      <c r="VX123" s="63"/>
      <c r="VY123" s="63"/>
      <c r="VZ123" s="63"/>
      <c r="WA123" s="63"/>
      <c r="WB123" s="63"/>
      <c r="WC123" s="63"/>
      <c r="WD123" s="63"/>
      <c r="WE123" s="63"/>
      <c r="WF123" s="63"/>
      <c r="WG123" s="63"/>
      <c r="WH123" s="63"/>
      <c r="WI123" s="63"/>
      <c r="WJ123" s="63"/>
      <c r="WK123" s="63"/>
      <c r="WL123" s="63"/>
      <c r="WM123" s="63"/>
      <c r="WN123" s="63"/>
      <c r="WO123" s="63"/>
      <c r="WP123" s="63"/>
      <c r="WQ123" s="63"/>
      <c r="WR123" s="63"/>
      <c r="WS123" s="63"/>
      <c r="WT123" s="63"/>
      <c r="WU123" s="63"/>
      <c r="WV123" s="63"/>
      <c r="WW123" s="63"/>
      <c r="WX123" s="63"/>
      <c r="WY123" s="63"/>
      <c r="WZ123" s="63"/>
      <c r="XA123" s="63"/>
      <c r="XB123" s="63"/>
      <c r="XC123" s="63"/>
      <c r="XD123" s="63"/>
      <c r="XE123" s="63"/>
      <c r="XF123" s="63"/>
      <c r="XG123" s="63"/>
      <c r="XH123" s="63"/>
      <c r="XI123" s="63"/>
      <c r="XJ123" s="63"/>
      <c r="XK123" s="63"/>
      <c r="XL123" s="63"/>
      <c r="XM123" s="63"/>
      <c r="XN123" s="63"/>
      <c r="XO123" s="63"/>
      <c r="XP123" s="63"/>
      <c r="XQ123" s="63"/>
      <c r="XR123" s="63"/>
      <c r="XS123" s="63"/>
      <c r="XT123" s="63"/>
      <c r="XU123" s="63"/>
      <c r="XV123" s="63"/>
      <c r="XW123" s="63"/>
      <c r="XX123" s="63"/>
      <c r="XY123" s="63"/>
      <c r="XZ123" s="63"/>
      <c r="YA123" s="63"/>
      <c r="YB123" s="63"/>
      <c r="YC123" s="63"/>
      <c r="YD123" s="63"/>
      <c r="YE123" s="63"/>
      <c r="YF123" s="63"/>
      <c r="YG123" s="63"/>
      <c r="YH123" s="63"/>
      <c r="YI123" s="63"/>
      <c r="YJ123" s="63"/>
      <c r="YK123" s="63"/>
      <c r="YL123" s="63"/>
      <c r="YM123" s="63"/>
      <c r="YN123" s="63"/>
      <c r="YO123" s="63"/>
      <c r="YP123" s="63"/>
      <c r="YQ123" s="63"/>
      <c r="YR123" s="63"/>
      <c r="YS123" s="63"/>
      <c r="YT123" s="63"/>
      <c r="YU123" s="63"/>
      <c r="YV123" s="63"/>
      <c r="YW123" s="63"/>
      <c r="YX123" s="63"/>
      <c r="YY123" s="63"/>
      <c r="YZ123" s="63"/>
      <c r="ZA123" s="63"/>
      <c r="ZB123" s="63"/>
      <c r="ZC123" s="63"/>
      <c r="ZD123" s="63"/>
      <c r="ZE123" s="63"/>
      <c r="ZF123" s="63"/>
      <c r="ZG123" s="63"/>
      <c r="ZH123" s="63"/>
      <c r="ZI123" s="63"/>
      <c r="ZJ123" s="63"/>
      <c r="ZK123" s="63"/>
      <c r="ZL123" s="63"/>
      <c r="ZM123" s="63"/>
      <c r="ZN123" s="63"/>
      <c r="ZO123" s="63"/>
      <c r="ZP123" s="63"/>
      <c r="ZQ123" s="63"/>
      <c r="ZR123" s="63"/>
      <c r="ZS123" s="63"/>
      <c r="ZT123" s="63"/>
      <c r="ZU123" s="63"/>
      <c r="ZV123" s="63"/>
      <c r="ZW123" s="63"/>
      <c r="ZX123" s="63"/>
      <c r="ZY123" s="63"/>
      <c r="ZZ123" s="63"/>
      <c r="AAA123" s="63"/>
      <c r="AAB123" s="63"/>
      <c r="AAC123" s="63"/>
      <c r="AAD123" s="63"/>
      <c r="AAE123" s="63"/>
      <c r="AAF123" s="63"/>
      <c r="AAG123" s="63"/>
      <c r="AAH123" s="63"/>
      <c r="AAI123" s="63"/>
      <c r="AAJ123" s="63"/>
      <c r="AAK123" s="63"/>
      <c r="AAL123" s="63"/>
      <c r="AAM123" s="63"/>
      <c r="AAN123" s="63"/>
      <c r="AAO123" s="63"/>
      <c r="AAP123" s="63"/>
      <c r="AAQ123" s="63"/>
      <c r="AAR123" s="63"/>
      <c r="AAS123" s="63"/>
      <c r="AAT123" s="63"/>
      <c r="AAU123" s="63"/>
      <c r="AAV123" s="63"/>
      <c r="AAW123" s="63"/>
      <c r="AAX123" s="63"/>
      <c r="AAY123" s="63"/>
      <c r="AAZ123" s="63"/>
      <c r="ABA123" s="63"/>
      <c r="ABB123" s="63"/>
      <c r="ABC123" s="63"/>
      <c r="ABD123" s="63"/>
      <c r="ABE123" s="63"/>
      <c r="ABF123" s="63"/>
      <c r="ABG123" s="63"/>
      <c r="ABH123" s="63"/>
      <c r="ABI123" s="63"/>
      <c r="ABJ123" s="63"/>
      <c r="ABK123" s="63"/>
      <c r="ABL123" s="63"/>
      <c r="ABM123" s="63"/>
      <c r="ABN123" s="63"/>
      <c r="ABO123" s="63"/>
      <c r="ABP123" s="63"/>
      <c r="ABQ123" s="63"/>
      <c r="ABR123" s="63"/>
      <c r="ABS123" s="63"/>
      <c r="ABT123" s="63"/>
      <c r="ABU123" s="63"/>
      <c r="ABV123" s="63"/>
      <c r="ABW123" s="63"/>
      <c r="ABX123" s="63"/>
      <c r="ABY123" s="63"/>
      <c r="ABZ123" s="63"/>
      <c r="ACA123" s="63"/>
      <c r="ACB123" s="63"/>
      <c r="ACC123" s="63"/>
      <c r="ACD123" s="63"/>
      <c r="ACE123" s="63"/>
      <c r="ACF123" s="63"/>
      <c r="ACG123" s="63"/>
      <c r="ACH123" s="63"/>
      <c r="ACI123" s="63"/>
      <c r="ACJ123" s="63"/>
      <c r="ACK123" s="63"/>
      <c r="ACL123" s="63"/>
      <c r="ACM123" s="63"/>
      <c r="ACN123" s="63"/>
      <c r="ACO123" s="63"/>
      <c r="ACP123" s="63"/>
      <c r="ACQ123" s="63"/>
      <c r="ACR123" s="63"/>
      <c r="ACS123" s="63"/>
      <c r="ACT123" s="63"/>
      <c r="ACU123" s="63"/>
      <c r="ACV123" s="63"/>
      <c r="ACW123" s="63"/>
      <c r="ACX123" s="63"/>
      <c r="ACY123" s="63"/>
      <c r="ACZ123" s="63"/>
      <c r="ADA123" s="63"/>
      <c r="ADB123" s="63"/>
      <c r="ADC123" s="63"/>
      <c r="ADD123" s="63"/>
      <c r="ADE123" s="63"/>
      <c r="ADF123" s="63"/>
      <c r="ADG123" s="63"/>
      <c r="ADH123" s="63"/>
      <c r="ADI123" s="63"/>
      <c r="ADJ123" s="63"/>
      <c r="ADK123" s="63"/>
      <c r="ADL123" s="63"/>
      <c r="ADM123" s="63"/>
      <c r="ADN123" s="63"/>
      <c r="ADO123" s="63"/>
      <c r="ADP123" s="63"/>
      <c r="ADQ123" s="63"/>
      <c r="ADR123" s="63"/>
      <c r="ADS123" s="63"/>
      <c r="ADT123" s="63"/>
      <c r="ADU123" s="63"/>
      <c r="ADV123" s="63"/>
      <c r="ADW123" s="63"/>
      <c r="ADX123" s="63"/>
      <c r="ADY123" s="63"/>
      <c r="ADZ123" s="63"/>
      <c r="AEA123" s="63"/>
      <c r="AEB123" s="63"/>
      <c r="AEC123" s="63"/>
      <c r="AED123" s="63"/>
      <c r="AEE123" s="63"/>
      <c r="AEF123" s="63"/>
      <c r="AEG123" s="63"/>
      <c r="AEH123" s="63"/>
      <c r="AEI123" s="63"/>
      <c r="AEJ123" s="63"/>
      <c r="AEK123" s="63"/>
      <c r="AEL123" s="63"/>
      <c r="AEM123" s="63"/>
      <c r="AEN123" s="63"/>
      <c r="AEO123" s="63"/>
      <c r="AEP123" s="63"/>
      <c r="AEQ123" s="63"/>
      <c r="AER123" s="63"/>
      <c r="AES123" s="63"/>
      <c r="AET123" s="63"/>
      <c r="AEU123" s="63"/>
      <c r="AEV123" s="63"/>
      <c r="AEW123" s="63"/>
      <c r="AEX123" s="63"/>
      <c r="AEY123" s="63"/>
      <c r="AEZ123" s="63"/>
      <c r="AFA123" s="63"/>
      <c r="AFB123" s="63"/>
      <c r="AFC123" s="63"/>
      <c r="AFD123" s="63"/>
      <c r="AFE123" s="63"/>
      <c r="AFF123" s="63"/>
      <c r="AFG123" s="63"/>
      <c r="AFH123" s="63"/>
      <c r="AFI123" s="63"/>
      <c r="AFJ123" s="63"/>
      <c r="AFK123" s="63"/>
      <c r="AFL123" s="63"/>
      <c r="AFM123" s="63"/>
      <c r="AFN123" s="63"/>
      <c r="AFO123" s="63"/>
      <c r="AFP123" s="63"/>
      <c r="AFQ123" s="63"/>
      <c r="AFR123" s="63"/>
      <c r="AFS123" s="63"/>
      <c r="AFT123" s="63"/>
      <c r="AFU123" s="63"/>
      <c r="AFV123" s="63"/>
      <c r="AFW123" s="63"/>
      <c r="AFX123" s="63"/>
      <c r="AFY123" s="63"/>
      <c r="AFZ123" s="63"/>
      <c r="AGA123" s="63"/>
      <c r="AGB123" s="63"/>
      <c r="AGC123" s="63"/>
      <c r="AGD123" s="63"/>
      <c r="AGE123" s="63"/>
      <c r="AGF123" s="63"/>
      <c r="AGG123" s="63"/>
      <c r="AGH123" s="63"/>
      <c r="AGI123" s="63"/>
      <c r="AGJ123" s="63"/>
      <c r="AGK123" s="63"/>
      <c r="AGL123" s="63"/>
      <c r="AGM123" s="63"/>
      <c r="AGN123" s="63"/>
      <c r="AGO123" s="63"/>
      <c r="AGP123" s="63"/>
      <c r="AGQ123" s="63"/>
      <c r="AGR123" s="63"/>
      <c r="AGS123" s="63"/>
      <c r="AGT123" s="63"/>
      <c r="AGU123" s="63"/>
      <c r="AGV123" s="63"/>
      <c r="AGW123" s="63"/>
      <c r="AGX123" s="63"/>
      <c r="AGY123" s="63"/>
      <c r="AGZ123" s="63"/>
      <c r="AHA123" s="63"/>
      <c r="AHB123" s="63"/>
      <c r="AHC123" s="63"/>
      <c r="AHD123" s="63"/>
      <c r="AHE123" s="63"/>
      <c r="AHF123" s="63"/>
      <c r="AHG123" s="63"/>
      <c r="AHH123" s="63"/>
      <c r="AHI123" s="63"/>
      <c r="AHJ123" s="63"/>
      <c r="AHK123" s="63"/>
      <c r="AHL123" s="63"/>
      <c r="AHM123" s="63"/>
      <c r="AHN123" s="63"/>
      <c r="AHO123" s="63"/>
      <c r="AHP123" s="63"/>
      <c r="AHQ123" s="63"/>
      <c r="AHR123" s="63"/>
      <c r="AHS123" s="63"/>
      <c r="AHT123" s="63"/>
      <c r="AHU123" s="63"/>
      <c r="AHV123" s="63"/>
      <c r="AHW123" s="63"/>
      <c r="AHX123" s="63"/>
      <c r="AHY123" s="63"/>
      <c r="AHZ123" s="63"/>
      <c r="AIA123" s="63"/>
      <c r="AIB123" s="63"/>
      <c r="AIC123" s="63"/>
      <c r="AID123" s="63"/>
      <c r="AIE123" s="63"/>
      <c r="AIF123" s="63"/>
      <c r="AIG123" s="63"/>
      <c r="AIH123" s="63"/>
      <c r="AII123" s="63"/>
      <c r="AIJ123" s="63"/>
      <c r="AIK123" s="63"/>
      <c r="AIL123" s="63"/>
      <c r="AIM123" s="63"/>
      <c r="AIN123" s="63"/>
      <c r="AIO123" s="63"/>
      <c r="AIP123" s="63"/>
      <c r="AIQ123" s="63"/>
      <c r="AIR123" s="63"/>
      <c r="AIS123" s="63"/>
      <c r="AIT123" s="63"/>
      <c r="AIU123" s="63"/>
      <c r="AIV123" s="63"/>
      <c r="AIW123" s="63"/>
      <c r="AIX123" s="63"/>
      <c r="AIY123" s="63"/>
      <c r="AIZ123" s="63"/>
      <c r="AJA123" s="63"/>
      <c r="AJB123" s="63"/>
      <c r="AJC123" s="63"/>
      <c r="AJD123" s="63"/>
      <c r="AJE123" s="63"/>
      <c r="AJF123" s="63"/>
      <c r="AJG123" s="63"/>
      <c r="AJH123" s="63"/>
      <c r="AJI123" s="63"/>
      <c r="AJJ123" s="63"/>
      <c r="AJK123" s="63"/>
      <c r="AJL123" s="63"/>
      <c r="AJM123" s="63"/>
      <c r="AJN123" s="63"/>
      <c r="AJO123" s="63"/>
      <c r="AJP123" s="63"/>
      <c r="AJQ123" s="63"/>
      <c r="AJR123" s="63"/>
      <c r="AJS123" s="63"/>
      <c r="AJT123" s="63"/>
      <c r="AJU123" s="63"/>
      <c r="AJV123" s="63"/>
      <c r="AJW123" s="63"/>
      <c r="AJX123" s="63"/>
      <c r="AJY123" s="63"/>
      <c r="AJZ123" s="63"/>
      <c r="AKA123" s="63"/>
      <c r="AKB123" s="63"/>
      <c r="AKC123" s="63"/>
      <c r="AKD123" s="63"/>
      <c r="AKE123" s="63"/>
      <c r="AKF123" s="63"/>
      <c r="AKG123" s="63"/>
      <c r="AKH123" s="63"/>
      <c r="AKI123" s="63"/>
      <c r="AKJ123" s="63"/>
      <c r="AKK123" s="63"/>
      <c r="AKL123" s="63"/>
      <c r="AKM123" s="63"/>
      <c r="AKN123" s="63"/>
      <c r="AKO123" s="63"/>
      <c r="AKP123" s="63"/>
      <c r="AKQ123" s="63"/>
      <c r="AKR123" s="63"/>
      <c r="AKS123" s="63"/>
      <c r="AKT123" s="63"/>
      <c r="AKU123" s="63"/>
      <c r="AKV123" s="63"/>
      <c r="AKW123" s="63"/>
      <c r="AKX123" s="63"/>
      <c r="AKY123" s="63"/>
      <c r="AKZ123" s="63"/>
      <c r="ALA123" s="63"/>
      <c r="ALB123" s="63"/>
      <c r="ALC123" s="63"/>
      <c r="ALD123" s="63"/>
      <c r="ALE123" s="63"/>
      <c r="ALF123" s="63"/>
      <c r="ALG123" s="63"/>
      <c r="ALH123" s="63"/>
      <c r="ALI123" s="63"/>
      <c r="ALJ123" s="63"/>
      <c r="ALK123" s="63"/>
      <c r="ALL123" s="63"/>
      <c r="ALM123" s="63"/>
      <c r="ALN123" s="63"/>
      <c r="ALO123" s="63"/>
      <c r="ALP123" s="63"/>
      <c r="ALQ123" s="63"/>
      <c r="ALR123" s="63"/>
      <c r="ALS123" s="63"/>
      <c r="ALT123" s="63"/>
      <c r="ALU123" s="63"/>
      <c r="ALV123" s="63"/>
      <c r="ALW123" s="63"/>
      <c r="ALX123" s="63"/>
      <c r="ALY123" s="63"/>
      <c r="ALZ123" s="63"/>
      <c r="AMA123" s="63"/>
      <c r="AMB123" s="63"/>
      <c r="AMC123" s="63"/>
      <c r="AMD123" s="63"/>
      <c r="AME123" s="63"/>
      <c r="AMF123" s="63"/>
      <c r="AMG123" s="63"/>
      <c r="AMH123" s="63"/>
    </row>
    <row r="124" spans="1:1022" s="103" customFormat="1" x14ac:dyDescent="0.2">
      <c r="A124" s="104" t="s">
        <v>236</v>
      </c>
      <c r="B124" s="72">
        <v>5197</v>
      </c>
      <c r="C124" s="72">
        <v>25</v>
      </c>
      <c r="D124" s="72" t="s">
        <v>21</v>
      </c>
      <c r="E124" s="81">
        <v>43226</v>
      </c>
      <c r="F124" s="74">
        <v>0.47916666666666669</v>
      </c>
      <c r="G124" s="76" t="s">
        <v>110</v>
      </c>
      <c r="H124" s="76" t="s">
        <v>116</v>
      </c>
      <c r="I124" s="72" t="s">
        <v>155</v>
      </c>
      <c r="J124" s="114" t="str">
        <f>""</f>
        <v/>
      </c>
      <c r="K124" s="63"/>
      <c r="L124" s="64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63"/>
      <c r="DE124" s="63"/>
      <c r="DF124" s="63"/>
      <c r="DG124" s="63"/>
      <c r="DH124" s="63"/>
      <c r="DI124" s="63"/>
      <c r="DJ124" s="63"/>
      <c r="DK124" s="63"/>
      <c r="DL124" s="63"/>
      <c r="DM124" s="63"/>
      <c r="DN124" s="63"/>
      <c r="DO124" s="63"/>
      <c r="DP124" s="63"/>
      <c r="DQ124" s="63"/>
      <c r="DR124" s="63"/>
      <c r="DS124" s="63"/>
      <c r="DT124" s="63"/>
      <c r="DU124" s="63"/>
      <c r="DV124" s="63"/>
      <c r="DW124" s="63"/>
      <c r="DX124" s="63"/>
      <c r="DY124" s="63"/>
      <c r="DZ124" s="63"/>
      <c r="EA124" s="63"/>
      <c r="EB124" s="63"/>
      <c r="EC124" s="63"/>
      <c r="ED124" s="63"/>
      <c r="EE124" s="63"/>
      <c r="EF124" s="63"/>
      <c r="EG124" s="63"/>
      <c r="EH124" s="63"/>
      <c r="EI124" s="63"/>
      <c r="EJ124" s="63"/>
      <c r="EK124" s="63"/>
      <c r="EL124" s="63"/>
      <c r="EM124" s="63"/>
      <c r="EN124" s="63"/>
      <c r="EO124" s="63"/>
      <c r="EP124" s="63"/>
      <c r="EQ124" s="63"/>
      <c r="ER124" s="63"/>
      <c r="ES124" s="63"/>
      <c r="ET124" s="63"/>
      <c r="EU124" s="63"/>
      <c r="EV124" s="63"/>
      <c r="EW124" s="63"/>
      <c r="EX124" s="63"/>
      <c r="EY124" s="63"/>
      <c r="EZ124" s="63"/>
      <c r="FA124" s="63"/>
      <c r="FB124" s="63"/>
      <c r="FC124" s="63"/>
      <c r="FD124" s="63"/>
      <c r="FE124" s="63"/>
      <c r="FF124" s="63"/>
      <c r="FG124" s="63"/>
      <c r="FH124" s="63"/>
      <c r="FI124" s="63"/>
      <c r="FJ124" s="63"/>
      <c r="FK124" s="63"/>
      <c r="FL124" s="63"/>
      <c r="FM124" s="63"/>
      <c r="FN124" s="63"/>
      <c r="FO124" s="63"/>
      <c r="FP124" s="63"/>
      <c r="FQ124" s="63"/>
      <c r="FR124" s="63"/>
      <c r="FS124" s="63"/>
      <c r="FT124" s="63"/>
      <c r="FU124" s="63"/>
      <c r="FV124" s="63"/>
      <c r="FW124" s="63"/>
      <c r="FX124" s="63"/>
      <c r="FY124" s="63"/>
      <c r="FZ124" s="63"/>
      <c r="GA124" s="63"/>
      <c r="GB124" s="63"/>
      <c r="GC124" s="63"/>
      <c r="GD124" s="63"/>
      <c r="GE124" s="63"/>
      <c r="GF124" s="63"/>
      <c r="GG124" s="63"/>
      <c r="GH124" s="63"/>
      <c r="GI124" s="63"/>
      <c r="GJ124" s="63"/>
      <c r="GK124" s="63"/>
      <c r="GL124" s="63"/>
      <c r="GM124" s="63"/>
      <c r="GN124" s="63"/>
      <c r="GO124" s="63"/>
      <c r="GP124" s="63"/>
      <c r="GQ124" s="63"/>
      <c r="GR124" s="63"/>
      <c r="GS124" s="63"/>
      <c r="GT124" s="63"/>
      <c r="GU124" s="63"/>
      <c r="GV124" s="63"/>
      <c r="GW124" s="63"/>
      <c r="GX124" s="63"/>
      <c r="GY124" s="63"/>
      <c r="GZ124" s="63"/>
      <c r="HA124" s="63"/>
      <c r="HB124" s="63"/>
      <c r="HC124" s="63"/>
      <c r="HD124" s="63"/>
      <c r="HE124" s="63"/>
      <c r="HF124" s="63"/>
      <c r="HG124" s="63"/>
      <c r="HH124" s="63"/>
      <c r="HI124" s="63"/>
      <c r="HJ124" s="63"/>
      <c r="HK124" s="63"/>
      <c r="HL124" s="63"/>
      <c r="HM124" s="63"/>
      <c r="HN124" s="63"/>
      <c r="HO124" s="63"/>
      <c r="HP124" s="63"/>
      <c r="HQ124" s="63"/>
      <c r="HR124" s="63"/>
      <c r="HS124" s="63"/>
      <c r="HT124" s="63"/>
      <c r="HU124" s="63"/>
      <c r="HV124" s="63"/>
      <c r="HW124" s="63"/>
      <c r="HX124" s="63"/>
      <c r="HY124" s="63"/>
      <c r="HZ124" s="63"/>
      <c r="IA124" s="63"/>
      <c r="IB124" s="63"/>
      <c r="IC124" s="63"/>
      <c r="ID124" s="63"/>
      <c r="IE124" s="63"/>
      <c r="IF124" s="63"/>
      <c r="IG124" s="63"/>
      <c r="IH124" s="63"/>
      <c r="II124" s="63"/>
      <c r="IJ124" s="63"/>
      <c r="IK124" s="63"/>
      <c r="IL124" s="63"/>
      <c r="IM124" s="63"/>
      <c r="IN124" s="63"/>
      <c r="IO124" s="63"/>
      <c r="IP124" s="63"/>
      <c r="IQ124" s="63"/>
      <c r="IR124" s="63"/>
      <c r="IS124" s="63"/>
      <c r="IT124" s="63"/>
      <c r="IU124" s="63"/>
      <c r="IV124" s="63"/>
      <c r="IW124" s="63"/>
      <c r="IX124" s="63"/>
      <c r="IY124" s="63"/>
      <c r="IZ124" s="63"/>
      <c r="JA124" s="63"/>
      <c r="JB124" s="63"/>
      <c r="JC124" s="63"/>
      <c r="JD124" s="63"/>
      <c r="JE124" s="63"/>
      <c r="JF124" s="63"/>
      <c r="JG124" s="63"/>
      <c r="JH124" s="63"/>
      <c r="JI124" s="63"/>
      <c r="JJ124" s="63"/>
      <c r="JK124" s="63"/>
      <c r="JL124" s="63"/>
      <c r="JM124" s="63"/>
      <c r="JN124" s="63"/>
      <c r="JO124" s="63"/>
      <c r="JP124" s="63"/>
      <c r="JQ124" s="63"/>
      <c r="JR124" s="63"/>
      <c r="JS124" s="63"/>
      <c r="JT124" s="63"/>
      <c r="JU124" s="63"/>
      <c r="JV124" s="63"/>
      <c r="JW124" s="63"/>
      <c r="JX124" s="63"/>
      <c r="JY124" s="63"/>
      <c r="JZ124" s="63"/>
      <c r="KA124" s="63"/>
      <c r="KB124" s="63"/>
      <c r="KC124" s="63"/>
      <c r="KD124" s="63"/>
      <c r="KE124" s="63"/>
      <c r="KF124" s="63"/>
      <c r="KG124" s="63"/>
      <c r="KH124" s="63"/>
      <c r="KI124" s="63"/>
      <c r="KJ124" s="63"/>
      <c r="KK124" s="63"/>
      <c r="KL124" s="63"/>
      <c r="KM124" s="63"/>
      <c r="KN124" s="63"/>
      <c r="KO124" s="63"/>
      <c r="KP124" s="63"/>
      <c r="KQ124" s="63"/>
      <c r="KR124" s="63"/>
      <c r="KS124" s="63"/>
      <c r="KT124" s="63"/>
      <c r="KU124" s="63"/>
      <c r="KV124" s="63"/>
      <c r="KW124" s="63"/>
      <c r="KX124" s="63"/>
      <c r="KY124" s="63"/>
      <c r="KZ124" s="63"/>
      <c r="LA124" s="63"/>
      <c r="LB124" s="63"/>
      <c r="LC124" s="63"/>
      <c r="LD124" s="63"/>
      <c r="LE124" s="63"/>
      <c r="LF124" s="63"/>
      <c r="LG124" s="63"/>
      <c r="LH124" s="63"/>
      <c r="LI124" s="63"/>
      <c r="LJ124" s="63"/>
      <c r="LK124" s="63"/>
      <c r="LL124" s="63"/>
      <c r="LM124" s="63"/>
      <c r="LN124" s="63"/>
      <c r="LO124" s="63"/>
      <c r="LP124" s="63"/>
      <c r="LQ124" s="63"/>
      <c r="LR124" s="63"/>
      <c r="LS124" s="63"/>
      <c r="LT124" s="63"/>
      <c r="LU124" s="63"/>
      <c r="LV124" s="63"/>
      <c r="LW124" s="63"/>
      <c r="LX124" s="63"/>
      <c r="LY124" s="63"/>
      <c r="LZ124" s="63"/>
      <c r="MA124" s="63"/>
      <c r="MB124" s="63"/>
      <c r="MC124" s="63"/>
      <c r="MD124" s="63"/>
      <c r="ME124" s="63"/>
      <c r="MF124" s="63"/>
      <c r="MG124" s="63"/>
      <c r="MH124" s="63"/>
      <c r="MI124" s="63"/>
      <c r="MJ124" s="63"/>
      <c r="MK124" s="63"/>
      <c r="ML124" s="63"/>
      <c r="MM124" s="63"/>
      <c r="MN124" s="63"/>
      <c r="MO124" s="63"/>
      <c r="MP124" s="63"/>
      <c r="MQ124" s="63"/>
      <c r="MR124" s="63"/>
      <c r="MS124" s="63"/>
      <c r="MT124" s="63"/>
      <c r="MU124" s="63"/>
      <c r="MV124" s="63"/>
      <c r="MW124" s="63"/>
      <c r="MX124" s="63"/>
      <c r="MY124" s="63"/>
      <c r="MZ124" s="63"/>
      <c r="NA124" s="63"/>
      <c r="NB124" s="63"/>
      <c r="NC124" s="63"/>
      <c r="ND124" s="63"/>
      <c r="NE124" s="63"/>
      <c r="NF124" s="63"/>
      <c r="NG124" s="63"/>
      <c r="NH124" s="63"/>
      <c r="NI124" s="63"/>
      <c r="NJ124" s="63"/>
      <c r="NK124" s="63"/>
      <c r="NL124" s="63"/>
      <c r="NM124" s="63"/>
      <c r="NN124" s="63"/>
      <c r="NO124" s="63"/>
      <c r="NP124" s="63"/>
      <c r="NQ124" s="63"/>
      <c r="NR124" s="63"/>
      <c r="NS124" s="63"/>
      <c r="NT124" s="63"/>
      <c r="NU124" s="63"/>
      <c r="NV124" s="63"/>
      <c r="NW124" s="63"/>
      <c r="NX124" s="63"/>
      <c r="NY124" s="63"/>
      <c r="NZ124" s="63"/>
      <c r="OA124" s="63"/>
      <c r="OB124" s="63"/>
      <c r="OC124" s="63"/>
      <c r="OD124" s="63"/>
      <c r="OE124" s="63"/>
      <c r="OF124" s="63"/>
      <c r="OG124" s="63"/>
      <c r="OH124" s="63"/>
      <c r="OI124" s="63"/>
      <c r="OJ124" s="63"/>
      <c r="OK124" s="63"/>
      <c r="OL124" s="63"/>
      <c r="OM124" s="63"/>
      <c r="ON124" s="63"/>
      <c r="OO124" s="63"/>
      <c r="OP124" s="63"/>
      <c r="OQ124" s="63"/>
      <c r="OR124" s="63"/>
      <c r="OS124" s="63"/>
      <c r="OT124" s="63"/>
      <c r="OU124" s="63"/>
      <c r="OV124" s="63"/>
      <c r="OW124" s="63"/>
      <c r="OX124" s="63"/>
      <c r="OY124" s="63"/>
      <c r="OZ124" s="63"/>
      <c r="PA124" s="63"/>
      <c r="PB124" s="63"/>
      <c r="PC124" s="63"/>
      <c r="PD124" s="63"/>
      <c r="PE124" s="63"/>
      <c r="PF124" s="63"/>
      <c r="PG124" s="63"/>
      <c r="PH124" s="63"/>
      <c r="PI124" s="63"/>
      <c r="PJ124" s="63"/>
      <c r="PK124" s="63"/>
      <c r="PL124" s="63"/>
      <c r="PM124" s="63"/>
      <c r="PN124" s="63"/>
      <c r="PO124" s="63"/>
      <c r="PP124" s="63"/>
      <c r="PQ124" s="63"/>
      <c r="PR124" s="63"/>
      <c r="PS124" s="63"/>
      <c r="PT124" s="63"/>
      <c r="PU124" s="63"/>
      <c r="PV124" s="63"/>
      <c r="PW124" s="63"/>
      <c r="PX124" s="63"/>
      <c r="PY124" s="63"/>
      <c r="PZ124" s="63"/>
      <c r="QA124" s="63"/>
      <c r="QB124" s="63"/>
      <c r="QC124" s="63"/>
      <c r="QD124" s="63"/>
      <c r="QE124" s="63"/>
      <c r="QF124" s="63"/>
      <c r="QG124" s="63"/>
      <c r="QH124" s="63"/>
      <c r="QI124" s="63"/>
      <c r="QJ124" s="63"/>
      <c r="QK124" s="63"/>
      <c r="QL124" s="63"/>
      <c r="QM124" s="63"/>
      <c r="QN124" s="63"/>
      <c r="QO124" s="63"/>
      <c r="QP124" s="63"/>
      <c r="QQ124" s="63"/>
      <c r="QR124" s="63"/>
      <c r="QS124" s="63"/>
      <c r="QT124" s="63"/>
      <c r="QU124" s="63"/>
      <c r="QV124" s="63"/>
      <c r="QW124" s="63"/>
      <c r="QX124" s="63"/>
      <c r="QY124" s="63"/>
      <c r="QZ124" s="63"/>
      <c r="RA124" s="63"/>
      <c r="RB124" s="63"/>
      <c r="RC124" s="63"/>
      <c r="RD124" s="63"/>
      <c r="RE124" s="63"/>
      <c r="RF124" s="63"/>
      <c r="RG124" s="63"/>
      <c r="RH124" s="63"/>
      <c r="RI124" s="63"/>
      <c r="RJ124" s="63"/>
      <c r="RK124" s="63"/>
      <c r="RL124" s="63"/>
      <c r="RM124" s="63"/>
      <c r="RN124" s="63"/>
      <c r="RO124" s="63"/>
      <c r="RP124" s="63"/>
      <c r="RQ124" s="63"/>
      <c r="RR124" s="63"/>
      <c r="RS124" s="63"/>
      <c r="RT124" s="63"/>
      <c r="RU124" s="63"/>
      <c r="RV124" s="63"/>
      <c r="RW124" s="63"/>
      <c r="RX124" s="63"/>
      <c r="RY124" s="63"/>
      <c r="RZ124" s="63"/>
      <c r="SA124" s="63"/>
      <c r="SB124" s="63"/>
      <c r="SC124" s="63"/>
      <c r="SD124" s="63"/>
      <c r="SE124" s="63"/>
      <c r="SF124" s="63"/>
      <c r="SG124" s="63"/>
      <c r="SH124" s="63"/>
      <c r="SI124" s="63"/>
      <c r="SJ124" s="63"/>
      <c r="SK124" s="63"/>
      <c r="SL124" s="63"/>
      <c r="SM124" s="63"/>
      <c r="SN124" s="63"/>
      <c r="SO124" s="63"/>
      <c r="SP124" s="63"/>
      <c r="SQ124" s="63"/>
      <c r="SR124" s="63"/>
      <c r="SS124" s="63"/>
      <c r="ST124" s="63"/>
      <c r="SU124" s="63"/>
      <c r="SV124" s="63"/>
      <c r="SW124" s="63"/>
      <c r="SX124" s="63"/>
      <c r="SY124" s="63"/>
      <c r="SZ124" s="63"/>
      <c r="TA124" s="63"/>
      <c r="TB124" s="63"/>
      <c r="TC124" s="63"/>
      <c r="TD124" s="63"/>
      <c r="TE124" s="63"/>
      <c r="TF124" s="63"/>
      <c r="TG124" s="63"/>
      <c r="TH124" s="63"/>
      <c r="TI124" s="63"/>
      <c r="TJ124" s="63"/>
      <c r="TK124" s="63"/>
      <c r="TL124" s="63"/>
      <c r="TM124" s="63"/>
      <c r="TN124" s="63"/>
      <c r="TO124" s="63"/>
      <c r="TP124" s="63"/>
      <c r="TQ124" s="63"/>
      <c r="TR124" s="63"/>
      <c r="TS124" s="63"/>
      <c r="TT124" s="63"/>
      <c r="TU124" s="63"/>
      <c r="TV124" s="63"/>
      <c r="TW124" s="63"/>
      <c r="TX124" s="63"/>
      <c r="TY124" s="63"/>
      <c r="TZ124" s="63"/>
      <c r="UA124" s="63"/>
      <c r="UB124" s="63"/>
      <c r="UC124" s="63"/>
      <c r="UD124" s="63"/>
      <c r="UE124" s="63"/>
      <c r="UF124" s="63"/>
      <c r="UG124" s="63"/>
      <c r="UH124" s="63"/>
      <c r="UI124" s="63"/>
      <c r="UJ124" s="63"/>
      <c r="UK124" s="63"/>
      <c r="UL124" s="63"/>
      <c r="UM124" s="63"/>
      <c r="UN124" s="63"/>
      <c r="UO124" s="63"/>
      <c r="UP124" s="63"/>
      <c r="UQ124" s="63"/>
      <c r="UR124" s="63"/>
      <c r="US124" s="63"/>
      <c r="UT124" s="63"/>
      <c r="UU124" s="63"/>
      <c r="UV124" s="63"/>
      <c r="UW124" s="63"/>
      <c r="UX124" s="63"/>
      <c r="UY124" s="63"/>
      <c r="UZ124" s="63"/>
      <c r="VA124" s="63"/>
      <c r="VB124" s="63"/>
      <c r="VC124" s="63"/>
      <c r="VD124" s="63"/>
      <c r="VE124" s="63"/>
      <c r="VF124" s="63"/>
      <c r="VG124" s="63"/>
      <c r="VH124" s="63"/>
      <c r="VI124" s="63"/>
      <c r="VJ124" s="63"/>
      <c r="VK124" s="63"/>
      <c r="VL124" s="63"/>
      <c r="VM124" s="63"/>
      <c r="VN124" s="63"/>
      <c r="VO124" s="63"/>
      <c r="VP124" s="63"/>
      <c r="VQ124" s="63"/>
      <c r="VR124" s="63"/>
      <c r="VS124" s="63"/>
      <c r="VT124" s="63"/>
      <c r="VU124" s="63"/>
      <c r="VV124" s="63"/>
      <c r="VW124" s="63"/>
      <c r="VX124" s="63"/>
      <c r="VY124" s="63"/>
      <c r="VZ124" s="63"/>
      <c r="WA124" s="63"/>
      <c r="WB124" s="63"/>
      <c r="WC124" s="63"/>
      <c r="WD124" s="63"/>
      <c r="WE124" s="63"/>
      <c r="WF124" s="63"/>
      <c r="WG124" s="63"/>
      <c r="WH124" s="63"/>
      <c r="WI124" s="63"/>
      <c r="WJ124" s="63"/>
      <c r="WK124" s="63"/>
      <c r="WL124" s="63"/>
      <c r="WM124" s="63"/>
      <c r="WN124" s="63"/>
      <c r="WO124" s="63"/>
      <c r="WP124" s="63"/>
      <c r="WQ124" s="63"/>
      <c r="WR124" s="63"/>
      <c r="WS124" s="63"/>
      <c r="WT124" s="63"/>
      <c r="WU124" s="63"/>
      <c r="WV124" s="63"/>
      <c r="WW124" s="63"/>
      <c r="WX124" s="63"/>
      <c r="WY124" s="63"/>
      <c r="WZ124" s="63"/>
      <c r="XA124" s="63"/>
      <c r="XB124" s="63"/>
      <c r="XC124" s="63"/>
      <c r="XD124" s="63"/>
      <c r="XE124" s="63"/>
      <c r="XF124" s="63"/>
      <c r="XG124" s="63"/>
      <c r="XH124" s="63"/>
      <c r="XI124" s="63"/>
      <c r="XJ124" s="63"/>
      <c r="XK124" s="63"/>
      <c r="XL124" s="63"/>
      <c r="XM124" s="63"/>
      <c r="XN124" s="63"/>
      <c r="XO124" s="63"/>
      <c r="XP124" s="63"/>
      <c r="XQ124" s="63"/>
      <c r="XR124" s="63"/>
      <c r="XS124" s="63"/>
      <c r="XT124" s="63"/>
      <c r="XU124" s="63"/>
      <c r="XV124" s="63"/>
      <c r="XW124" s="63"/>
      <c r="XX124" s="63"/>
      <c r="XY124" s="63"/>
      <c r="XZ124" s="63"/>
      <c r="YA124" s="63"/>
      <c r="YB124" s="63"/>
      <c r="YC124" s="63"/>
      <c r="YD124" s="63"/>
      <c r="YE124" s="63"/>
      <c r="YF124" s="63"/>
      <c r="YG124" s="63"/>
      <c r="YH124" s="63"/>
      <c r="YI124" s="63"/>
      <c r="YJ124" s="63"/>
      <c r="YK124" s="63"/>
      <c r="YL124" s="63"/>
      <c r="YM124" s="63"/>
      <c r="YN124" s="63"/>
      <c r="YO124" s="63"/>
      <c r="YP124" s="63"/>
      <c r="YQ124" s="63"/>
      <c r="YR124" s="63"/>
      <c r="YS124" s="63"/>
      <c r="YT124" s="63"/>
      <c r="YU124" s="63"/>
      <c r="YV124" s="63"/>
      <c r="YW124" s="63"/>
      <c r="YX124" s="63"/>
      <c r="YY124" s="63"/>
      <c r="YZ124" s="63"/>
      <c r="ZA124" s="63"/>
      <c r="ZB124" s="63"/>
      <c r="ZC124" s="63"/>
      <c r="ZD124" s="63"/>
      <c r="ZE124" s="63"/>
      <c r="ZF124" s="63"/>
      <c r="ZG124" s="63"/>
      <c r="ZH124" s="63"/>
      <c r="ZI124" s="63"/>
      <c r="ZJ124" s="63"/>
      <c r="ZK124" s="63"/>
      <c r="ZL124" s="63"/>
      <c r="ZM124" s="63"/>
      <c r="ZN124" s="63"/>
      <c r="ZO124" s="63"/>
      <c r="ZP124" s="63"/>
      <c r="ZQ124" s="63"/>
      <c r="ZR124" s="63"/>
      <c r="ZS124" s="63"/>
      <c r="ZT124" s="63"/>
      <c r="ZU124" s="63"/>
      <c r="ZV124" s="63"/>
      <c r="ZW124" s="63"/>
      <c r="ZX124" s="63"/>
      <c r="ZY124" s="63"/>
      <c r="ZZ124" s="63"/>
      <c r="AAA124" s="63"/>
      <c r="AAB124" s="63"/>
      <c r="AAC124" s="63"/>
      <c r="AAD124" s="63"/>
      <c r="AAE124" s="63"/>
      <c r="AAF124" s="63"/>
      <c r="AAG124" s="63"/>
      <c r="AAH124" s="63"/>
      <c r="AAI124" s="63"/>
      <c r="AAJ124" s="63"/>
      <c r="AAK124" s="63"/>
      <c r="AAL124" s="63"/>
      <c r="AAM124" s="63"/>
      <c r="AAN124" s="63"/>
      <c r="AAO124" s="63"/>
      <c r="AAP124" s="63"/>
      <c r="AAQ124" s="63"/>
      <c r="AAR124" s="63"/>
      <c r="AAS124" s="63"/>
      <c r="AAT124" s="63"/>
      <c r="AAU124" s="63"/>
      <c r="AAV124" s="63"/>
      <c r="AAW124" s="63"/>
      <c r="AAX124" s="63"/>
      <c r="AAY124" s="63"/>
      <c r="AAZ124" s="63"/>
      <c r="ABA124" s="63"/>
      <c r="ABB124" s="63"/>
      <c r="ABC124" s="63"/>
      <c r="ABD124" s="63"/>
      <c r="ABE124" s="63"/>
      <c r="ABF124" s="63"/>
      <c r="ABG124" s="63"/>
      <c r="ABH124" s="63"/>
      <c r="ABI124" s="63"/>
      <c r="ABJ124" s="63"/>
      <c r="ABK124" s="63"/>
      <c r="ABL124" s="63"/>
      <c r="ABM124" s="63"/>
      <c r="ABN124" s="63"/>
      <c r="ABO124" s="63"/>
      <c r="ABP124" s="63"/>
      <c r="ABQ124" s="63"/>
      <c r="ABR124" s="63"/>
      <c r="ABS124" s="63"/>
      <c r="ABT124" s="63"/>
      <c r="ABU124" s="63"/>
      <c r="ABV124" s="63"/>
      <c r="ABW124" s="63"/>
      <c r="ABX124" s="63"/>
      <c r="ABY124" s="63"/>
      <c r="ABZ124" s="63"/>
      <c r="ACA124" s="63"/>
      <c r="ACB124" s="63"/>
      <c r="ACC124" s="63"/>
      <c r="ACD124" s="63"/>
      <c r="ACE124" s="63"/>
      <c r="ACF124" s="63"/>
      <c r="ACG124" s="63"/>
      <c r="ACH124" s="63"/>
      <c r="ACI124" s="63"/>
      <c r="ACJ124" s="63"/>
      <c r="ACK124" s="63"/>
      <c r="ACL124" s="63"/>
      <c r="ACM124" s="63"/>
      <c r="ACN124" s="63"/>
      <c r="ACO124" s="63"/>
      <c r="ACP124" s="63"/>
      <c r="ACQ124" s="63"/>
      <c r="ACR124" s="63"/>
      <c r="ACS124" s="63"/>
      <c r="ACT124" s="63"/>
      <c r="ACU124" s="63"/>
      <c r="ACV124" s="63"/>
      <c r="ACW124" s="63"/>
      <c r="ACX124" s="63"/>
      <c r="ACY124" s="63"/>
      <c r="ACZ124" s="63"/>
      <c r="ADA124" s="63"/>
      <c r="ADB124" s="63"/>
      <c r="ADC124" s="63"/>
      <c r="ADD124" s="63"/>
      <c r="ADE124" s="63"/>
      <c r="ADF124" s="63"/>
      <c r="ADG124" s="63"/>
      <c r="ADH124" s="63"/>
      <c r="ADI124" s="63"/>
      <c r="ADJ124" s="63"/>
      <c r="ADK124" s="63"/>
      <c r="ADL124" s="63"/>
      <c r="ADM124" s="63"/>
      <c r="ADN124" s="63"/>
      <c r="ADO124" s="63"/>
      <c r="ADP124" s="63"/>
      <c r="ADQ124" s="63"/>
      <c r="ADR124" s="63"/>
      <c r="ADS124" s="63"/>
      <c r="ADT124" s="63"/>
      <c r="ADU124" s="63"/>
      <c r="ADV124" s="63"/>
      <c r="ADW124" s="63"/>
      <c r="ADX124" s="63"/>
      <c r="ADY124" s="63"/>
      <c r="ADZ124" s="63"/>
      <c r="AEA124" s="63"/>
      <c r="AEB124" s="63"/>
      <c r="AEC124" s="63"/>
      <c r="AED124" s="63"/>
      <c r="AEE124" s="63"/>
      <c r="AEF124" s="63"/>
      <c r="AEG124" s="63"/>
      <c r="AEH124" s="63"/>
      <c r="AEI124" s="63"/>
      <c r="AEJ124" s="63"/>
      <c r="AEK124" s="63"/>
      <c r="AEL124" s="63"/>
      <c r="AEM124" s="63"/>
      <c r="AEN124" s="63"/>
      <c r="AEO124" s="63"/>
      <c r="AEP124" s="63"/>
      <c r="AEQ124" s="63"/>
      <c r="AER124" s="63"/>
      <c r="AES124" s="63"/>
      <c r="AET124" s="63"/>
      <c r="AEU124" s="63"/>
      <c r="AEV124" s="63"/>
      <c r="AEW124" s="63"/>
      <c r="AEX124" s="63"/>
      <c r="AEY124" s="63"/>
      <c r="AEZ124" s="63"/>
      <c r="AFA124" s="63"/>
      <c r="AFB124" s="63"/>
      <c r="AFC124" s="63"/>
      <c r="AFD124" s="63"/>
      <c r="AFE124" s="63"/>
      <c r="AFF124" s="63"/>
      <c r="AFG124" s="63"/>
      <c r="AFH124" s="63"/>
      <c r="AFI124" s="63"/>
      <c r="AFJ124" s="63"/>
      <c r="AFK124" s="63"/>
      <c r="AFL124" s="63"/>
      <c r="AFM124" s="63"/>
      <c r="AFN124" s="63"/>
      <c r="AFO124" s="63"/>
      <c r="AFP124" s="63"/>
      <c r="AFQ124" s="63"/>
      <c r="AFR124" s="63"/>
      <c r="AFS124" s="63"/>
      <c r="AFT124" s="63"/>
      <c r="AFU124" s="63"/>
      <c r="AFV124" s="63"/>
      <c r="AFW124" s="63"/>
      <c r="AFX124" s="63"/>
      <c r="AFY124" s="63"/>
      <c r="AFZ124" s="63"/>
      <c r="AGA124" s="63"/>
      <c r="AGB124" s="63"/>
      <c r="AGC124" s="63"/>
      <c r="AGD124" s="63"/>
      <c r="AGE124" s="63"/>
      <c r="AGF124" s="63"/>
      <c r="AGG124" s="63"/>
      <c r="AGH124" s="63"/>
      <c r="AGI124" s="63"/>
      <c r="AGJ124" s="63"/>
      <c r="AGK124" s="63"/>
      <c r="AGL124" s="63"/>
      <c r="AGM124" s="63"/>
      <c r="AGN124" s="63"/>
      <c r="AGO124" s="63"/>
      <c r="AGP124" s="63"/>
      <c r="AGQ124" s="63"/>
      <c r="AGR124" s="63"/>
      <c r="AGS124" s="63"/>
      <c r="AGT124" s="63"/>
      <c r="AGU124" s="63"/>
      <c r="AGV124" s="63"/>
      <c r="AGW124" s="63"/>
      <c r="AGX124" s="63"/>
      <c r="AGY124" s="63"/>
      <c r="AGZ124" s="63"/>
      <c r="AHA124" s="63"/>
      <c r="AHB124" s="63"/>
      <c r="AHC124" s="63"/>
      <c r="AHD124" s="63"/>
      <c r="AHE124" s="63"/>
      <c r="AHF124" s="63"/>
      <c r="AHG124" s="63"/>
      <c r="AHH124" s="63"/>
      <c r="AHI124" s="63"/>
      <c r="AHJ124" s="63"/>
      <c r="AHK124" s="63"/>
      <c r="AHL124" s="63"/>
      <c r="AHM124" s="63"/>
      <c r="AHN124" s="63"/>
      <c r="AHO124" s="63"/>
      <c r="AHP124" s="63"/>
      <c r="AHQ124" s="63"/>
      <c r="AHR124" s="63"/>
      <c r="AHS124" s="63"/>
      <c r="AHT124" s="63"/>
      <c r="AHU124" s="63"/>
      <c r="AHV124" s="63"/>
      <c r="AHW124" s="63"/>
      <c r="AHX124" s="63"/>
      <c r="AHY124" s="63"/>
      <c r="AHZ124" s="63"/>
      <c r="AIA124" s="63"/>
      <c r="AIB124" s="63"/>
      <c r="AIC124" s="63"/>
      <c r="AID124" s="63"/>
      <c r="AIE124" s="63"/>
      <c r="AIF124" s="63"/>
      <c r="AIG124" s="63"/>
      <c r="AIH124" s="63"/>
      <c r="AII124" s="63"/>
      <c r="AIJ124" s="63"/>
      <c r="AIK124" s="63"/>
      <c r="AIL124" s="63"/>
      <c r="AIM124" s="63"/>
      <c r="AIN124" s="63"/>
      <c r="AIO124" s="63"/>
      <c r="AIP124" s="63"/>
      <c r="AIQ124" s="63"/>
      <c r="AIR124" s="63"/>
      <c r="AIS124" s="63"/>
      <c r="AIT124" s="63"/>
      <c r="AIU124" s="63"/>
      <c r="AIV124" s="63"/>
      <c r="AIW124" s="63"/>
      <c r="AIX124" s="63"/>
      <c r="AIY124" s="63"/>
      <c r="AIZ124" s="63"/>
      <c r="AJA124" s="63"/>
      <c r="AJB124" s="63"/>
      <c r="AJC124" s="63"/>
      <c r="AJD124" s="63"/>
      <c r="AJE124" s="63"/>
      <c r="AJF124" s="63"/>
      <c r="AJG124" s="63"/>
      <c r="AJH124" s="63"/>
      <c r="AJI124" s="63"/>
      <c r="AJJ124" s="63"/>
      <c r="AJK124" s="63"/>
      <c r="AJL124" s="63"/>
      <c r="AJM124" s="63"/>
      <c r="AJN124" s="63"/>
      <c r="AJO124" s="63"/>
      <c r="AJP124" s="63"/>
      <c r="AJQ124" s="63"/>
      <c r="AJR124" s="63"/>
      <c r="AJS124" s="63"/>
      <c r="AJT124" s="63"/>
      <c r="AJU124" s="63"/>
      <c r="AJV124" s="63"/>
      <c r="AJW124" s="63"/>
      <c r="AJX124" s="63"/>
      <c r="AJY124" s="63"/>
      <c r="AJZ124" s="63"/>
      <c r="AKA124" s="63"/>
      <c r="AKB124" s="63"/>
      <c r="AKC124" s="63"/>
      <c r="AKD124" s="63"/>
      <c r="AKE124" s="63"/>
      <c r="AKF124" s="63"/>
      <c r="AKG124" s="63"/>
      <c r="AKH124" s="63"/>
      <c r="AKI124" s="63"/>
      <c r="AKJ124" s="63"/>
      <c r="AKK124" s="63"/>
      <c r="AKL124" s="63"/>
      <c r="AKM124" s="63"/>
      <c r="AKN124" s="63"/>
      <c r="AKO124" s="63"/>
      <c r="AKP124" s="63"/>
      <c r="AKQ124" s="63"/>
      <c r="AKR124" s="63"/>
      <c r="AKS124" s="63"/>
      <c r="AKT124" s="63"/>
      <c r="AKU124" s="63"/>
      <c r="AKV124" s="63"/>
      <c r="AKW124" s="63"/>
      <c r="AKX124" s="63"/>
      <c r="AKY124" s="63"/>
      <c r="AKZ124" s="63"/>
      <c r="ALA124" s="63"/>
      <c r="ALB124" s="63"/>
      <c r="ALC124" s="63"/>
      <c r="ALD124" s="63"/>
      <c r="ALE124" s="63"/>
      <c r="ALF124" s="63"/>
      <c r="ALG124" s="63"/>
      <c r="ALH124" s="63"/>
      <c r="ALI124" s="63"/>
      <c r="ALJ124" s="63"/>
      <c r="ALK124" s="63"/>
      <c r="ALL124" s="63"/>
      <c r="ALM124" s="63"/>
      <c r="ALN124" s="63"/>
      <c r="ALO124" s="63"/>
      <c r="ALP124" s="63"/>
      <c r="ALQ124" s="63"/>
      <c r="ALR124" s="63"/>
      <c r="ALS124" s="63"/>
      <c r="ALT124" s="63"/>
      <c r="ALU124" s="63"/>
      <c r="ALV124" s="63"/>
      <c r="ALW124" s="63"/>
      <c r="ALX124" s="63"/>
      <c r="ALY124" s="63"/>
      <c r="ALZ124" s="63"/>
      <c r="AMA124" s="63"/>
      <c r="AMB124" s="63"/>
      <c r="AMC124" s="63"/>
      <c r="AMD124" s="63"/>
      <c r="AME124" s="63"/>
      <c r="AMF124" s="63"/>
      <c r="AMG124" s="63"/>
      <c r="AMH124" s="63"/>
    </row>
    <row r="125" spans="1:1022" s="103" customFormat="1" x14ac:dyDescent="0.2">
      <c r="A125" s="104" t="s">
        <v>236</v>
      </c>
      <c r="B125" s="72">
        <v>5198</v>
      </c>
      <c r="C125" s="72">
        <v>25</v>
      </c>
      <c r="D125" s="72" t="s">
        <v>21</v>
      </c>
      <c r="E125" s="81">
        <v>43226</v>
      </c>
      <c r="F125" s="124">
        <v>0.58333333333333337</v>
      </c>
      <c r="G125" s="81" t="s">
        <v>87</v>
      </c>
      <c r="H125" s="76" t="s">
        <v>26</v>
      </c>
      <c r="I125" s="72" t="s">
        <v>239</v>
      </c>
      <c r="J125" s="126" t="s">
        <v>318</v>
      </c>
      <c r="K125" s="63"/>
      <c r="L125" s="64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63"/>
      <c r="DK125" s="63"/>
      <c r="DL125" s="63"/>
      <c r="DM125" s="63"/>
      <c r="DN125" s="63"/>
      <c r="DO125" s="63"/>
      <c r="DP125" s="63"/>
      <c r="DQ125" s="63"/>
      <c r="DR125" s="63"/>
      <c r="DS125" s="63"/>
      <c r="DT125" s="63"/>
      <c r="DU125" s="63"/>
      <c r="DV125" s="63"/>
      <c r="DW125" s="63"/>
      <c r="DX125" s="63"/>
      <c r="DY125" s="63"/>
      <c r="DZ125" s="63"/>
      <c r="EA125" s="63"/>
      <c r="EB125" s="63"/>
      <c r="EC125" s="63"/>
      <c r="ED125" s="63"/>
      <c r="EE125" s="63"/>
      <c r="EF125" s="63"/>
      <c r="EG125" s="63"/>
      <c r="EH125" s="63"/>
      <c r="EI125" s="63"/>
      <c r="EJ125" s="63"/>
      <c r="EK125" s="63"/>
      <c r="EL125" s="63"/>
      <c r="EM125" s="63"/>
      <c r="EN125" s="63"/>
      <c r="EO125" s="63"/>
      <c r="EP125" s="63"/>
      <c r="EQ125" s="63"/>
      <c r="ER125" s="63"/>
      <c r="ES125" s="63"/>
      <c r="ET125" s="63"/>
      <c r="EU125" s="63"/>
      <c r="EV125" s="63"/>
      <c r="EW125" s="63"/>
      <c r="EX125" s="63"/>
      <c r="EY125" s="63"/>
      <c r="EZ125" s="63"/>
      <c r="FA125" s="63"/>
      <c r="FB125" s="63"/>
      <c r="FC125" s="63"/>
      <c r="FD125" s="63"/>
      <c r="FE125" s="63"/>
      <c r="FF125" s="63"/>
      <c r="FG125" s="63"/>
      <c r="FH125" s="63"/>
      <c r="FI125" s="63"/>
      <c r="FJ125" s="63"/>
      <c r="FK125" s="63"/>
      <c r="FL125" s="63"/>
      <c r="FM125" s="63"/>
      <c r="FN125" s="63"/>
      <c r="FO125" s="63"/>
      <c r="FP125" s="63"/>
      <c r="FQ125" s="63"/>
      <c r="FR125" s="63"/>
      <c r="FS125" s="63"/>
      <c r="FT125" s="63"/>
      <c r="FU125" s="63"/>
      <c r="FV125" s="63"/>
      <c r="FW125" s="63"/>
      <c r="FX125" s="63"/>
      <c r="FY125" s="63"/>
      <c r="FZ125" s="63"/>
      <c r="GA125" s="63"/>
      <c r="GB125" s="63"/>
      <c r="GC125" s="63"/>
      <c r="GD125" s="63"/>
      <c r="GE125" s="63"/>
      <c r="GF125" s="63"/>
      <c r="GG125" s="63"/>
      <c r="GH125" s="63"/>
      <c r="GI125" s="63"/>
      <c r="GJ125" s="63"/>
      <c r="GK125" s="63"/>
      <c r="GL125" s="63"/>
      <c r="GM125" s="63"/>
      <c r="GN125" s="63"/>
      <c r="GO125" s="63"/>
      <c r="GP125" s="63"/>
      <c r="GQ125" s="63"/>
      <c r="GR125" s="63"/>
      <c r="GS125" s="63"/>
      <c r="GT125" s="63"/>
      <c r="GU125" s="63"/>
      <c r="GV125" s="63"/>
      <c r="GW125" s="63"/>
      <c r="GX125" s="63"/>
      <c r="GY125" s="63"/>
      <c r="GZ125" s="63"/>
      <c r="HA125" s="63"/>
      <c r="HB125" s="63"/>
      <c r="HC125" s="63"/>
      <c r="HD125" s="63"/>
      <c r="HE125" s="63"/>
      <c r="HF125" s="63"/>
      <c r="HG125" s="63"/>
      <c r="HH125" s="63"/>
      <c r="HI125" s="63"/>
      <c r="HJ125" s="63"/>
      <c r="HK125" s="63"/>
      <c r="HL125" s="63"/>
      <c r="HM125" s="63"/>
      <c r="HN125" s="63"/>
      <c r="HO125" s="63"/>
      <c r="HP125" s="63"/>
      <c r="HQ125" s="63"/>
      <c r="HR125" s="63"/>
      <c r="HS125" s="63"/>
      <c r="HT125" s="63"/>
      <c r="HU125" s="63"/>
      <c r="HV125" s="63"/>
      <c r="HW125" s="63"/>
      <c r="HX125" s="63"/>
      <c r="HY125" s="63"/>
      <c r="HZ125" s="63"/>
      <c r="IA125" s="63"/>
      <c r="IB125" s="63"/>
      <c r="IC125" s="63"/>
      <c r="ID125" s="63"/>
      <c r="IE125" s="63"/>
      <c r="IF125" s="63"/>
      <c r="IG125" s="63"/>
      <c r="IH125" s="63"/>
      <c r="II125" s="63"/>
      <c r="IJ125" s="63"/>
      <c r="IK125" s="63"/>
      <c r="IL125" s="63"/>
      <c r="IM125" s="63"/>
      <c r="IN125" s="63"/>
      <c r="IO125" s="63"/>
      <c r="IP125" s="63"/>
      <c r="IQ125" s="63"/>
      <c r="IR125" s="63"/>
      <c r="IS125" s="63"/>
      <c r="IT125" s="63"/>
      <c r="IU125" s="63"/>
      <c r="IV125" s="63"/>
      <c r="IW125" s="63"/>
      <c r="IX125" s="63"/>
      <c r="IY125" s="63"/>
      <c r="IZ125" s="63"/>
      <c r="JA125" s="63"/>
      <c r="JB125" s="63"/>
      <c r="JC125" s="63"/>
      <c r="JD125" s="63"/>
      <c r="JE125" s="63"/>
      <c r="JF125" s="63"/>
      <c r="JG125" s="63"/>
      <c r="JH125" s="63"/>
      <c r="JI125" s="63"/>
      <c r="JJ125" s="63"/>
      <c r="JK125" s="63"/>
      <c r="JL125" s="63"/>
      <c r="JM125" s="63"/>
      <c r="JN125" s="63"/>
      <c r="JO125" s="63"/>
      <c r="JP125" s="63"/>
      <c r="JQ125" s="63"/>
      <c r="JR125" s="63"/>
      <c r="JS125" s="63"/>
      <c r="JT125" s="63"/>
      <c r="JU125" s="63"/>
      <c r="JV125" s="63"/>
      <c r="JW125" s="63"/>
      <c r="JX125" s="63"/>
      <c r="JY125" s="63"/>
      <c r="JZ125" s="63"/>
      <c r="KA125" s="63"/>
      <c r="KB125" s="63"/>
      <c r="KC125" s="63"/>
      <c r="KD125" s="63"/>
      <c r="KE125" s="63"/>
      <c r="KF125" s="63"/>
      <c r="KG125" s="63"/>
      <c r="KH125" s="63"/>
      <c r="KI125" s="63"/>
      <c r="KJ125" s="63"/>
      <c r="KK125" s="63"/>
      <c r="KL125" s="63"/>
      <c r="KM125" s="63"/>
      <c r="KN125" s="63"/>
      <c r="KO125" s="63"/>
      <c r="KP125" s="63"/>
      <c r="KQ125" s="63"/>
      <c r="KR125" s="63"/>
      <c r="KS125" s="63"/>
      <c r="KT125" s="63"/>
      <c r="KU125" s="63"/>
      <c r="KV125" s="63"/>
      <c r="KW125" s="63"/>
      <c r="KX125" s="63"/>
      <c r="KY125" s="63"/>
      <c r="KZ125" s="63"/>
      <c r="LA125" s="63"/>
      <c r="LB125" s="63"/>
      <c r="LC125" s="63"/>
      <c r="LD125" s="63"/>
      <c r="LE125" s="63"/>
      <c r="LF125" s="63"/>
      <c r="LG125" s="63"/>
      <c r="LH125" s="63"/>
      <c r="LI125" s="63"/>
      <c r="LJ125" s="63"/>
      <c r="LK125" s="63"/>
      <c r="LL125" s="63"/>
      <c r="LM125" s="63"/>
      <c r="LN125" s="63"/>
      <c r="LO125" s="63"/>
      <c r="LP125" s="63"/>
      <c r="LQ125" s="63"/>
      <c r="LR125" s="63"/>
      <c r="LS125" s="63"/>
      <c r="LT125" s="63"/>
      <c r="LU125" s="63"/>
      <c r="LV125" s="63"/>
      <c r="LW125" s="63"/>
      <c r="LX125" s="63"/>
      <c r="LY125" s="63"/>
      <c r="LZ125" s="63"/>
      <c r="MA125" s="63"/>
      <c r="MB125" s="63"/>
      <c r="MC125" s="63"/>
      <c r="MD125" s="63"/>
      <c r="ME125" s="63"/>
      <c r="MF125" s="63"/>
      <c r="MG125" s="63"/>
      <c r="MH125" s="63"/>
      <c r="MI125" s="63"/>
      <c r="MJ125" s="63"/>
      <c r="MK125" s="63"/>
      <c r="ML125" s="63"/>
      <c r="MM125" s="63"/>
      <c r="MN125" s="63"/>
      <c r="MO125" s="63"/>
      <c r="MP125" s="63"/>
      <c r="MQ125" s="63"/>
      <c r="MR125" s="63"/>
      <c r="MS125" s="63"/>
      <c r="MT125" s="63"/>
      <c r="MU125" s="63"/>
      <c r="MV125" s="63"/>
      <c r="MW125" s="63"/>
      <c r="MX125" s="63"/>
      <c r="MY125" s="63"/>
      <c r="MZ125" s="63"/>
      <c r="NA125" s="63"/>
      <c r="NB125" s="63"/>
      <c r="NC125" s="63"/>
      <c r="ND125" s="63"/>
      <c r="NE125" s="63"/>
      <c r="NF125" s="63"/>
      <c r="NG125" s="63"/>
      <c r="NH125" s="63"/>
      <c r="NI125" s="63"/>
      <c r="NJ125" s="63"/>
      <c r="NK125" s="63"/>
      <c r="NL125" s="63"/>
      <c r="NM125" s="63"/>
      <c r="NN125" s="63"/>
      <c r="NO125" s="63"/>
      <c r="NP125" s="63"/>
      <c r="NQ125" s="63"/>
      <c r="NR125" s="63"/>
      <c r="NS125" s="63"/>
      <c r="NT125" s="63"/>
      <c r="NU125" s="63"/>
      <c r="NV125" s="63"/>
      <c r="NW125" s="63"/>
      <c r="NX125" s="63"/>
      <c r="NY125" s="63"/>
      <c r="NZ125" s="63"/>
      <c r="OA125" s="63"/>
      <c r="OB125" s="63"/>
      <c r="OC125" s="63"/>
      <c r="OD125" s="63"/>
      <c r="OE125" s="63"/>
      <c r="OF125" s="63"/>
      <c r="OG125" s="63"/>
      <c r="OH125" s="63"/>
      <c r="OI125" s="63"/>
      <c r="OJ125" s="63"/>
      <c r="OK125" s="63"/>
      <c r="OL125" s="63"/>
      <c r="OM125" s="63"/>
      <c r="ON125" s="63"/>
      <c r="OO125" s="63"/>
      <c r="OP125" s="63"/>
      <c r="OQ125" s="63"/>
      <c r="OR125" s="63"/>
      <c r="OS125" s="63"/>
      <c r="OT125" s="63"/>
      <c r="OU125" s="63"/>
      <c r="OV125" s="63"/>
      <c r="OW125" s="63"/>
      <c r="OX125" s="63"/>
      <c r="OY125" s="63"/>
      <c r="OZ125" s="63"/>
      <c r="PA125" s="63"/>
      <c r="PB125" s="63"/>
      <c r="PC125" s="63"/>
      <c r="PD125" s="63"/>
      <c r="PE125" s="63"/>
      <c r="PF125" s="63"/>
      <c r="PG125" s="63"/>
      <c r="PH125" s="63"/>
      <c r="PI125" s="63"/>
      <c r="PJ125" s="63"/>
      <c r="PK125" s="63"/>
      <c r="PL125" s="63"/>
      <c r="PM125" s="63"/>
      <c r="PN125" s="63"/>
      <c r="PO125" s="63"/>
      <c r="PP125" s="63"/>
      <c r="PQ125" s="63"/>
      <c r="PR125" s="63"/>
      <c r="PS125" s="63"/>
      <c r="PT125" s="63"/>
      <c r="PU125" s="63"/>
      <c r="PV125" s="63"/>
      <c r="PW125" s="63"/>
      <c r="PX125" s="63"/>
      <c r="PY125" s="63"/>
      <c r="PZ125" s="63"/>
      <c r="QA125" s="63"/>
      <c r="QB125" s="63"/>
      <c r="QC125" s="63"/>
      <c r="QD125" s="63"/>
      <c r="QE125" s="63"/>
      <c r="QF125" s="63"/>
      <c r="QG125" s="63"/>
      <c r="QH125" s="63"/>
      <c r="QI125" s="63"/>
      <c r="QJ125" s="63"/>
      <c r="QK125" s="63"/>
      <c r="QL125" s="63"/>
      <c r="QM125" s="63"/>
      <c r="QN125" s="63"/>
      <c r="QO125" s="63"/>
      <c r="QP125" s="63"/>
      <c r="QQ125" s="63"/>
      <c r="QR125" s="63"/>
      <c r="QS125" s="63"/>
      <c r="QT125" s="63"/>
      <c r="QU125" s="63"/>
      <c r="QV125" s="63"/>
      <c r="QW125" s="63"/>
      <c r="QX125" s="63"/>
      <c r="QY125" s="63"/>
      <c r="QZ125" s="63"/>
      <c r="RA125" s="63"/>
      <c r="RB125" s="63"/>
      <c r="RC125" s="63"/>
      <c r="RD125" s="63"/>
      <c r="RE125" s="63"/>
      <c r="RF125" s="63"/>
      <c r="RG125" s="63"/>
      <c r="RH125" s="63"/>
      <c r="RI125" s="63"/>
      <c r="RJ125" s="63"/>
      <c r="RK125" s="63"/>
      <c r="RL125" s="63"/>
      <c r="RM125" s="63"/>
      <c r="RN125" s="63"/>
      <c r="RO125" s="63"/>
      <c r="RP125" s="63"/>
      <c r="RQ125" s="63"/>
      <c r="RR125" s="63"/>
      <c r="RS125" s="63"/>
      <c r="RT125" s="63"/>
      <c r="RU125" s="63"/>
      <c r="RV125" s="63"/>
      <c r="RW125" s="63"/>
      <c r="RX125" s="63"/>
      <c r="RY125" s="63"/>
      <c r="RZ125" s="63"/>
      <c r="SA125" s="63"/>
      <c r="SB125" s="63"/>
      <c r="SC125" s="63"/>
      <c r="SD125" s="63"/>
      <c r="SE125" s="63"/>
      <c r="SF125" s="63"/>
      <c r="SG125" s="63"/>
      <c r="SH125" s="63"/>
      <c r="SI125" s="63"/>
      <c r="SJ125" s="63"/>
      <c r="SK125" s="63"/>
      <c r="SL125" s="63"/>
      <c r="SM125" s="63"/>
      <c r="SN125" s="63"/>
      <c r="SO125" s="63"/>
      <c r="SP125" s="63"/>
      <c r="SQ125" s="63"/>
      <c r="SR125" s="63"/>
      <c r="SS125" s="63"/>
      <c r="ST125" s="63"/>
      <c r="SU125" s="63"/>
      <c r="SV125" s="63"/>
      <c r="SW125" s="63"/>
      <c r="SX125" s="63"/>
      <c r="SY125" s="63"/>
      <c r="SZ125" s="63"/>
      <c r="TA125" s="63"/>
      <c r="TB125" s="63"/>
      <c r="TC125" s="63"/>
      <c r="TD125" s="63"/>
      <c r="TE125" s="63"/>
      <c r="TF125" s="63"/>
      <c r="TG125" s="63"/>
      <c r="TH125" s="63"/>
      <c r="TI125" s="63"/>
      <c r="TJ125" s="63"/>
      <c r="TK125" s="63"/>
      <c r="TL125" s="63"/>
      <c r="TM125" s="63"/>
      <c r="TN125" s="63"/>
      <c r="TO125" s="63"/>
      <c r="TP125" s="63"/>
      <c r="TQ125" s="63"/>
      <c r="TR125" s="63"/>
      <c r="TS125" s="63"/>
      <c r="TT125" s="63"/>
      <c r="TU125" s="63"/>
      <c r="TV125" s="63"/>
      <c r="TW125" s="63"/>
      <c r="TX125" s="63"/>
      <c r="TY125" s="63"/>
      <c r="TZ125" s="63"/>
      <c r="UA125" s="63"/>
      <c r="UB125" s="63"/>
      <c r="UC125" s="63"/>
      <c r="UD125" s="63"/>
      <c r="UE125" s="63"/>
      <c r="UF125" s="63"/>
      <c r="UG125" s="63"/>
      <c r="UH125" s="63"/>
      <c r="UI125" s="63"/>
      <c r="UJ125" s="63"/>
      <c r="UK125" s="63"/>
      <c r="UL125" s="63"/>
      <c r="UM125" s="63"/>
      <c r="UN125" s="63"/>
      <c r="UO125" s="63"/>
      <c r="UP125" s="63"/>
      <c r="UQ125" s="63"/>
      <c r="UR125" s="63"/>
      <c r="US125" s="63"/>
      <c r="UT125" s="63"/>
      <c r="UU125" s="63"/>
      <c r="UV125" s="63"/>
      <c r="UW125" s="63"/>
      <c r="UX125" s="63"/>
      <c r="UY125" s="63"/>
      <c r="UZ125" s="63"/>
      <c r="VA125" s="63"/>
      <c r="VB125" s="63"/>
      <c r="VC125" s="63"/>
      <c r="VD125" s="63"/>
      <c r="VE125" s="63"/>
      <c r="VF125" s="63"/>
      <c r="VG125" s="63"/>
      <c r="VH125" s="63"/>
      <c r="VI125" s="63"/>
      <c r="VJ125" s="63"/>
      <c r="VK125" s="63"/>
      <c r="VL125" s="63"/>
      <c r="VM125" s="63"/>
      <c r="VN125" s="63"/>
      <c r="VO125" s="63"/>
      <c r="VP125" s="63"/>
      <c r="VQ125" s="63"/>
      <c r="VR125" s="63"/>
      <c r="VS125" s="63"/>
      <c r="VT125" s="63"/>
      <c r="VU125" s="63"/>
      <c r="VV125" s="63"/>
      <c r="VW125" s="63"/>
      <c r="VX125" s="63"/>
      <c r="VY125" s="63"/>
      <c r="VZ125" s="63"/>
      <c r="WA125" s="63"/>
      <c r="WB125" s="63"/>
      <c r="WC125" s="63"/>
      <c r="WD125" s="63"/>
      <c r="WE125" s="63"/>
      <c r="WF125" s="63"/>
      <c r="WG125" s="63"/>
      <c r="WH125" s="63"/>
      <c r="WI125" s="63"/>
      <c r="WJ125" s="63"/>
      <c r="WK125" s="63"/>
      <c r="WL125" s="63"/>
      <c r="WM125" s="63"/>
      <c r="WN125" s="63"/>
      <c r="WO125" s="63"/>
      <c r="WP125" s="63"/>
      <c r="WQ125" s="63"/>
      <c r="WR125" s="63"/>
      <c r="WS125" s="63"/>
      <c r="WT125" s="63"/>
      <c r="WU125" s="63"/>
      <c r="WV125" s="63"/>
      <c r="WW125" s="63"/>
      <c r="WX125" s="63"/>
      <c r="WY125" s="63"/>
      <c r="WZ125" s="63"/>
      <c r="XA125" s="63"/>
      <c r="XB125" s="63"/>
      <c r="XC125" s="63"/>
      <c r="XD125" s="63"/>
      <c r="XE125" s="63"/>
      <c r="XF125" s="63"/>
      <c r="XG125" s="63"/>
      <c r="XH125" s="63"/>
      <c r="XI125" s="63"/>
      <c r="XJ125" s="63"/>
      <c r="XK125" s="63"/>
      <c r="XL125" s="63"/>
      <c r="XM125" s="63"/>
      <c r="XN125" s="63"/>
      <c r="XO125" s="63"/>
      <c r="XP125" s="63"/>
      <c r="XQ125" s="63"/>
      <c r="XR125" s="63"/>
      <c r="XS125" s="63"/>
      <c r="XT125" s="63"/>
      <c r="XU125" s="63"/>
      <c r="XV125" s="63"/>
      <c r="XW125" s="63"/>
      <c r="XX125" s="63"/>
      <c r="XY125" s="63"/>
      <c r="XZ125" s="63"/>
      <c r="YA125" s="63"/>
      <c r="YB125" s="63"/>
      <c r="YC125" s="63"/>
      <c r="YD125" s="63"/>
      <c r="YE125" s="63"/>
      <c r="YF125" s="63"/>
      <c r="YG125" s="63"/>
      <c r="YH125" s="63"/>
      <c r="YI125" s="63"/>
      <c r="YJ125" s="63"/>
      <c r="YK125" s="63"/>
      <c r="YL125" s="63"/>
      <c r="YM125" s="63"/>
      <c r="YN125" s="63"/>
      <c r="YO125" s="63"/>
      <c r="YP125" s="63"/>
      <c r="YQ125" s="63"/>
      <c r="YR125" s="63"/>
      <c r="YS125" s="63"/>
      <c r="YT125" s="63"/>
      <c r="YU125" s="63"/>
      <c r="YV125" s="63"/>
      <c r="YW125" s="63"/>
      <c r="YX125" s="63"/>
      <c r="YY125" s="63"/>
      <c r="YZ125" s="63"/>
      <c r="ZA125" s="63"/>
      <c r="ZB125" s="63"/>
      <c r="ZC125" s="63"/>
      <c r="ZD125" s="63"/>
      <c r="ZE125" s="63"/>
      <c r="ZF125" s="63"/>
      <c r="ZG125" s="63"/>
      <c r="ZH125" s="63"/>
      <c r="ZI125" s="63"/>
      <c r="ZJ125" s="63"/>
      <c r="ZK125" s="63"/>
      <c r="ZL125" s="63"/>
      <c r="ZM125" s="63"/>
      <c r="ZN125" s="63"/>
      <c r="ZO125" s="63"/>
      <c r="ZP125" s="63"/>
      <c r="ZQ125" s="63"/>
      <c r="ZR125" s="63"/>
      <c r="ZS125" s="63"/>
      <c r="ZT125" s="63"/>
      <c r="ZU125" s="63"/>
      <c r="ZV125" s="63"/>
      <c r="ZW125" s="63"/>
      <c r="ZX125" s="63"/>
      <c r="ZY125" s="63"/>
      <c r="ZZ125" s="63"/>
      <c r="AAA125" s="63"/>
      <c r="AAB125" s="63"/>
      <c r="AAC125" s="63"/>
      <c r="AAD125" s="63"/>
      <c r="AAE125" s="63"/>
      <c r="AAF125" s="63"/>
      <c r="AAG125" s="63"/>
      <c r="AAH125" s="63"/>
      <c r="AAI125" s="63"/>
      <c r="AAJ125" s="63"/>
      <c r="AAK125" s="63"/>
      <c r="AAL125" s="63"/>
      <c r="AAM125" s="63"/>
      <c r="AAN125" s="63"/>
      <c r="AAO125" s="63"/>
      <c r="AAP125" s="63"/>
      <c r="AAQ125" s="63"/>
      <c r="AAR125" s="63"/>
      <c r="AAS125" s="63"/>
      <c r="AAT125" s="63"/>
      <c r="AAU125" s="63"/>
      <c r="AAV125" s="63"/>
      <c r="AAW125" s="63"/>
      <c r="AAX125" s="63"/>
      <c r="AAY125" s="63"/>
      <c r="AAZ125" s="63"/>
      <c r="ABA125" s="63"/>
      <c r="ABB125" s="63"/>
      <c r="ABC125" s="63"/>
      <c r="ABD125" s="63"/>
      <c r="ABE125" s="63"/>
      <c r="ABF125" s="63"/>
      <c r="ABG125" s="63"/>
      <c r="ABH125" s="63"/>
      <c r="ABI125" s="63"/>
      <c r="ABJ125" s="63"/>
      <c r="ABK125" s="63"/>
      <c r="ABL125" s="63"/>
      <c r="ABM125" s="63"/>
      <c r="ABN125" s="63"/>
      <c r="ABO125" s="63"/>
      <c r="ABP125" s="63"/>
      <c r="ABQ125" s="63"/>
      <c r="ABR125" s="63"/>
      <c r="ABS125" s="63"/>
      <c r="ABT125" s="63"/>
      <c r="ABU125" s="63"/>
      <c r="ABV125" s="63"/>
      <c r="ABW125" s="63"/>
      <c r="ABX125" s="63"/>
      <c r="ABY125" s="63"/>
      <c r="ABZ125" s="63"/>
      <c r="ACA125" s="63"/>
      <c r="ACB125" s="63"/>
      <c r="ACC125" s="63"/>
      <c r="ACD125" s="63"/>
      <c r="ACE125" s="63"/>
      <c r="ACF125" s="63"/>
      <c r="ACG125" s="63"/>
      <c r="ACH125" s="63"/>
      <c r="ACI125" s="63"/>
      <c r="ACJ125" s="63"/>
      <c r="ACK125" s="63"/>
      <c r="ACL125" s="63"/>
      <c r="ACM125" s="63"/>
      <c r="ACN125" s="63"/>
      <c r="ACO125" s="63"/>
      <c r="ACP125" s="63"/>
      <c r="ACQ125" s="63"/>
      <c r="ACR125" s="63"/>
      <c r="ACS125" s="63"/>
      <c r="ACT125" s="63"/>
      <c r="ACU125" s="63"/>
      <c r="ACV125" s="63"/>
      <c r="ACW125" s="63"/>
      <c r="ACX125" s="63"/>
      <c r="ACY125" s="63"/>
      <c r="ACZ125" s="63"/>
      <c r="ADA125" s="63"/>
      <c r="ADB125" s="63"/>
      <c r="ADC125" s="63"/>
      <c r="ADD125" s="63"/>
      <c r="ADE125" s="63"/>
      <c r="ADF125" s="63"/>
      <c r="ADG125" s="63"/>
      <c r="ADH125" s="63"/>
      <c r="ADI125" s="63"/>
      <c r="ADJ125" s="63"/>
      <c r="ADK125" s="63"/>
      <c r="ADL125" s="63"/>
      <c r="ADM125" s="63"/>
      <c r="ADN125" s="63"/>
      <c r="ADO125" s="63"/>
      <c r="ADP125" s="63"/>
      <c r="ADQ125" s="63"/>
      <c r="ADR125" s="63"/>
      <c r="ADS125" s="63"/>
      <c r="ADT125" s="63"/>
      <c r="ADU125" s="63"/>
      <c r="ADV125" s="63"/>
      <c r="ADW125" s="63"/>
      <c r="ADX125" s="63"/>
      <c r="ADY125" s="63"/>
      <c r="ADZ125" s="63"/>
      <c r="AEA125" s="63"/>
      <c r="AEB125" s="63"/>
      <c r="AEC125" s="63"/>
      <c r="AED125" s="63"/>
      <c r="AEE125" s="63"/>
      <c r="AEF125" s="63"/>
      <c r="AEG125" s="63"/>
      <c r="AEH125" s="63"/>
      <c r="AEI125" s="63"/>
      <c r="AEJ125" s="63"/>
      <c r="AEK125" s="63"/>
      <c r="AEL125" s="63"/>
      <c r="AEM125" s="63"/>
      <c r="AEN125" s="63"/>
      <c r="AEO125" s="63"/>
      <c r="AEP125" s="63"/>
      <c r="AEQ125" s="63"/>
      <c r="AER125" s="63"/>
      <c r="AES125" s="63"/>
      <c r="AET125" s="63"/>
      <c r="AEU125" s="63"/>
      <c r="AEV125" s="63"/>
      <c r="AEW125" s="63"/>
      <c r="AEX125" s="63"/>
      <c r="AEY125" s="63"/>
      <c r="AEZ125" s="63"/>
      <c r="AFA125" s="63"/>
      <c r="AFB125" s="63"/>
      <c r="AFC125" s="63"/>
      <c r="AFD125" s="63"/>
      <c r="AFE125" s="63"/>
      <c r="AFF125" s="63"/>
      <c r="AFG125" s="63"/>
      <c r="AFH125" s="63"/>
      <c r="AFI125" s="63"/>
      <c r="AFJ125" s="63"/>
      <c r="AFK125" s="63"/>
      <c r="AFL125" s="63"/>
      <c r="AFM125" s="63"/>
      <c r="AFN125" s="63"/>
      <c r="AFO125" s="63"/>
      <c r="AFP125" s="63"/>
      <c r="AFQ125" s="63"/>
      <c r="AFR125" s="63"/>
      <c r="AFS125" s="63"/>
      <c r="AFT125" s="63"/>
      <c r="AFU125" s="63"/>
      <c r="AFV125" s="63"/>
      <c r="AFW125" s="63"/>
      <c r="AFX125" s="63"/>
      <c r="AFY125" s="63"/>
      <c r="AFZ125" s="63"/>
      <c r="AGA125" s="63"/>
      <c r="AGB125" s="63"/>
      <c r="AGC125" s="63"/>
      <c r="AGD125" s="63"/>
      <c r="AGE125" s="63"/>
      <c r="AGF125" s="63"/>
      <c r="AGG125" s="63"/>
      <c r="AGH125" s="63"/>
      <c r="AGI125" s="63"/>
      <c r="AGJ125" s="63"/>
      <c r="AGK125" s="63"/>
      <c r="AGL125" s="63"/>
      <c r="AGM125" s="63"/>
      <c r="AGN125" s="63"/>
      <c r="AGO125" s="63"/>
      <c r="AGP125" s="63"/>
      <c r="AGQ125" s="63"/>
      <c r="AGR125" s="63"/>
      <c r="AGS125" s="63"/>
      <c r="AGT125" s="63"/>
      <c r="AGU125" s="63"/>
      <c r="AGV125" s="63"/>
      <c r="AGW125" s="63"/>
      <c r="AGX125" s="63"/>
      <c r="AGY125" s="63"/>
      <c r="AGZ125" s="63"/>
      <c r="AHA125" s="63"/>
      <c r="AHB125" s="63"/>
      <c r="AHC125" s="63"/>
      <c r="AHD125" s="63"/>
      <c r="AHE125" s="63"/>
      <c r="AHF125" s="63"/>
      <c r="AHG125" s="63"/>
      <c r="AHH125" s="63"/>
      <c r="AHI125" s="63"/>
      <c r="AHJ125" s="63"/>
      <c r="AHK125" s="63"/>
      <c r="AHL125" s="63"/>
      <c r="AHM125" s="63"/>
      <c r="AHN125" s="63"/>
      <c r="AHO125" s="63"/>
      <c r="AHP125" s="63"/>
      <c r="AHQ125" s="63"/>
      <c r="AHR125" s="63"/>
      <c r="AHS125" s="63"/>
      <c r="AHT125" s="63"/>
      <c r="AHU125" s="63"/>
      <c r="AHV125" s="63"/>
      <c r="AHW125" s="63"/>
      <c r="AHX125" s="63"/>
      <c r="AHY125" s="63"/>
      <c r="AHZ125" s="63"/>
      <c r="AIA125" s="63"/>
      <c r="AIB125" s="63"/>
      <c r="AIC125" s="63"/>
      <c r="AID125" s="63"/>
      <c r="AIE125" s="63"/>
      <c r="AIF125" s="63"/>
      <c r="AIG125" s="63"/>
      <c r="AIH125" s="63"/>
      <c r="AII125" s="63"/>
      <c r="AIJ125" s="63"/>
      <c r="AIK125" s="63"/>
      <c r="AIL125" s="63"/>
      <c r="AIM125" s="63"/>
      <c r="AIN125" s="63"/>
      <c r="AIO125" s="63"/>
      <c r="AIP125" s="63"/>
      <c r="AIQ125" s="63"/>
      <c r="AIR125" s="63"/>
      <c r="AIS125" s="63"/>
      <c r="AIT125" s="63"/>
      <c r="AIU125" s="63"/>
      <c r="AIV125" s="63"/>
      <c r="AIW125" s="63"/>
      <c r="AIX125" s="63"/>
      <c r="AIY125" s="63"/>
      <c r="AIZ125" s="63"/>
      <c r="AJA125" s="63"/>
      <c r="AJB125" s="63"/>
      <c r="AJC125" s="63"/>
      <c r="AJD125" s="63"/>
      <c r="AJE125" s="63"/>
      <c r="AJF125" s="63"/>
      <c r="AJG125" s="63"/>
      <c r="AJH125" s="63"/>
      <c r="AJI125" s="63"/>
      <c r="AJJ125" s="63"/>
      <c r="AJK125" s="63"/>
      <c r="AJL125" s="63"/>
      <c r="AJM125" s="63"/>
      <c r="AJN125" s="63"/>
      <c r="AJO125" s="63"/>
      <c r="AJP125" s="63"/>
      <c r="AJQ125" s="63"/>
      <c r="AJR125" s="63"/>
      <c r="AJS125" s="63"/>
      <c r="AJT125" s="63"/>
      <c r="AJU125" s="63"/>
      <c r="AJV125" s="63"/>
      <c r="AJW125" s="63"/>
      <c r="AJX125" s="63"/>
      <c r="AJY125" s="63"/>
      <c r="AJZ125" s="63"/>
      <c r="AKA125" s="63"/>
      <c r="AKB125" s="63"/>
      <c r="AKC125" s="63"/>
      <c r="AKD125" s="63"/>
      <c r="AKE125" s="63"/>
      <c r="AKF125" s="63"/>
      <c r="AKG125" s="63"/>
      <c r="AKH125" s="63"/>
      <c r="AKI125" s="63"/>
      <c r="AKJ125" s="63"/>
      <c r="AKK125" s="63"/>
      <c r="AKL125" s="63"/>
      <c r="AKM125" s="63"/>
      <c r="AKN125" s="63"/>
      <c r="AKO125" s="63"/>
      <c r="AKP125" s="63"/>
      <c r="AKQ125" s="63"/>
      <c r="AKR125" s="63"/>
      <c r="AKS125" s="63"/>
      <c r="AKT125" s="63"/>
      <c r="AKU125" s="63"/>
      <c r="AKV125" s="63"/>
      <c r="AKW125" s="63"/>
      <c r="AKX125" s="63"/>
      <c r="AKY125" s="63"/>
      <c r="AKZ125" s="63"/>
      <c r="ALA125" s="63"/>
      <c r="ALB125" s="63"/>
      <c r="ALC125" s="63"/>
      <c r="ALD125" s="63"/>
      <c r="ALE125" s="63"/>
      <c r="ALF125" s="63"/>
      <c r="ALG125" s="63"/>
      <c r="ALH125" s="63"/>
      <c r="ALI125" s="63"/>
      <c r="ALJ125" s="63"/>
      <c r="ALK125" s="63"/>
      <c r="ALL125" s="63"/>
      <c r="ALM125" s="63"/>
      <c r="ALN125" s="63"/>
      <c r="ALO125" s="63"/>
      <c r="ALP125" s="63"/>
      <c r="ALQ125" s="63"/>
      <c r="ALR125" s="63"/>
      <c r="ALS125" s="63"/>
      <c r="ALT125" s="63"/>
      <c r="ALU125" s="63"/>
      <c r="ALV125" s="63"/>
      <c r="ALW125" s="63"/>
      <c r="ALX125" s="63"/>
      <c r="ALY125" s="63"/>
      <c r="ALZ125" s="63"/>
      <c r="AMA125" s="63"/>
      <c r="AMB125" s="63"/>
      <c r="AMC125" s="63"/>
      <c r="AMD125" s="63"/>
      <c r="AME125" s="63"/>
      <c r="AMF125" s="63"/>
      <c r="AMG125" s="63"/>
      <c r="AMH125" s="63"/>
    </row>
    <row r="126" spans="1:1022" s="103" customFormat="1" x14ac:dyDescent="0.2">
      <c r="A126" s="104" t="s">
        <v>236</v>
      </c>
      <c r="B126" s="72">
        <v>5199</v>
      </c>
      <c r="C126" s="72">
        <v>25</v>
      </c>
      <c r="D126" s="72" t="s">
        <v>21</v>
      </c>
      <c r="E126" s="81">
        <v>43226</v>
      </c>
      <c r="F126" s="74">
        <v>0.47916666666666669</v>
      </c>
      <c r="G126" s="81" t="s">
        <v>86</v>
      </c>
      <c r="H126" s="76" t="s">
        <v>14</v>
      </c>
      <c r="I126" s="72" t="s">
        <v>241</v>
      </c>
      <c r="J126" s="114" t="str">
        <f>""</f>
        <v/>
      </c>
      <c r="K126" s="63"/>
      <c r="L126" s="64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63"/>
      <c r="DK126" s="63"/>
      <c r="DL126" s="63"/>
      <c r="DM126" s="63"/>
      <c r="DN126" s="63"/>
      <c r="DO126" s="63"/>
      <c r="DP126" s="63"/>
      <c r="DQ126" s="63"/>
      <c r="DR126" s="63"/>
      <c r="DS126" s="63"/>
      <c r="DT126" s="63"/>
      <c r="DU126" s="63"/>
      <c r="DV126" s="63"/>
      <c r="DW126" s="63"/>
      <c r="DX126" s="63"/>
      <c r="DY126" s="63"/>
      <c r="DZ126" s="63"/>
      <c r="EA126" s="63"/>
      <c r="EB126" s="63"/>
      <c r="EC126" s="63"/>
      <c r="ED126" s="63"/>
      <c r="EE126" s="63"/>
      <c r="EF126" s="63"/>
      <c r="EG126" s="63"/>
      <c r="EH126" s="63"/>
      <c r="EI126" s="63"/>
      <c r="EJ126" s="63"/>
      <c r="EK126" s="63"/>
      <c r="EL126" s="63"/>
      <c r="EM126" s="63"/>
      <c r="EN126" s="63"/>
      <c r="EO126" s="63"/>
      <c r="EP126" s="63"/>
      <c r="EQ126" s="63"/>
      <c r="ER126" s="63"/>
      <c r="ES126" s="63"/>
      <c r="ET126" s="63"/>
      <c r="EU126" s="63"/>
      <c r="EV126" s="63"/>
      <c r="EW126" s="63"/>
      <c r="EX126" s="63"/>
      <c r="EY126" s="63"/>
      <c r="EZ126" s="63"/>
      <c r="FA126" s="63"/>
      <c r="FB126" s="63"/>
      <c r="FC126" s="63"/>
      <c r="FD126" s="63"/>
      <c r="FE126" s="63"/>
      <c r="FF126" s="63"/>
      <c r="FG126" s="63"/>
      <c r="FH126" s="63"/>
      <c r="FI126" s="63"/>
      <c r="FJ126" s="63"/>
      <c r="FK126" s="63"/>
      <c r="FL126" s="63"/>
      <c r="FM126" s="63"/>
      <c r="FN126" s="63"/>
      <c r="FO126" s="63"/>
      <c r="FP126" s="63"/>
      <c r="FQ126" s="63"/>
      <c r="FR126" s="63"/>
      <c r="FS126" s="63"/>
      <c r="FT126" s="63"/>
      <c r="FU126" s="63"/>
      <c r="FV126" s="63"/>
      <c r="FW126" s="63"/>
      <c r="FX126" s="63"/>
      <c r="FY126" s="63"/>
      <c r="FZ126" s="63"/>
      <c r="GA126" s="63"/>
      <c r="GB126" s="63"/>
      <c r="GC126" s="63"/>
      <c r="GD126" s="63"/>
      <c r="GE126" s="63"/>
      <c r="GF126" s="63"/>
      <c r="GG126" s="63"/>
      <c r="GH126" s="63"/>
      <c r="GI126" s="63"/>
      <c r="GJ126" s="63"/>
      <c r="GK126" s="63"/>
      <c r="GL126" s="63"/>
      <c r="GM126" s="63"/>
      <c r="GN126" s="63"/>
      <c r="GO126" s="63"/>
      <c r="GP126" s="63"/>
      <c r="GQ126" s="63"/>
      <c r="GR126" s="63"/>
      <c r="GS126" s="63"/>
      <c r="GT126" s="63"/>
      <c r="GU126" s="63"/>
      <c r="GV126" s="63"/>
      <c r="GW126" s="63"/>
      <c r="GX126" s="63"/>
      <c r="GY126" s="63"/>
      <c r="GZ126" s="63"/>
      <c r="HA126" s="63"/>
      <c r="HB126" s="63"/>
      <c r="HC126" s="63"/>
      <c r="HD126" s="63"/>
      <c r="HE126" s="63"/>
      <c r="HF126" s="63"/>
      <c r="HG126" s="63"/>
      <c r="HH126" s="63"/>
      <c r="HI126" s="63"/>
      <c r="HJ126" s="63"/>
      <c r="HK126" s="63"/>
      <c r="HL126" s="63"/>
      <c r="HM126" s="63"/>
      <c r="HN126" s="63"/>
      <c r="HO126" s="63"/>
      <c r="HP126" s="63"/>
      <c r="HQ126" s="63"/>
      <c r="HR126" s="63"/>
      <c r="HS126" s="63"/>
      <c r="HT126" s="63"/>
      <c r="HU126" s="63"/>
      <c r="HV126" s="63"/>
      <c r="HW126" s="63"/>
      <c r="HX126" s="63"/>
      <c r="HY126" s="63"/>
      <c r="HZ126" s="63"/>
      <c r="IA126" s="63"/>
      <c r="IB126" s="63"/>
      <c r="IC126" s="63"/>
      <c r="ID126" s="63"/>
      <c r="IE126" s="63"/>
      <c r="IF126" s="63"/>
      <c r="IG126" s="63"/>
      <c r="IH126" s="63"/>
      <c r="II126" s="63"/>
      <c r="IJ126" s="63"/>
      <c r="IK126" s="63"/>
      <c r="IL126" s="63"/>
      <c r="IM126" s="63"/>
      <c r="IN126" s="63"/>
      <c r="IO126" s="63"/>
      <c r="IP126" s="63"/>
      <c r="IQ126" s="63"/>
      <c r="IR126" s="63"/>
      <c r="IS126" s="63"/>
      <c r="IT126" s="63"/>
      <c r="IU126" s="63"/>
      <c r="IV126" s="63"/>
      <c r="IW126" s="63"/>
      <c r="IX126" s="63"/>
      <c r="IY126" s="63"/>
      <c r="IZ126" s="63"/>
      <c r="JA126" s="63"/>
      <c r="JB126" s="63"/>
      <c r="JC126" s="63"/>
      <c r="JD126" s="63"/>
      <c r="JE126" s="63"/>
      <c r="JF126" s="63"/>
      <c r="JG126" s="63"/>
      <c r="JH126" s="63"/>
      <c r="JI126" s="63"/>
      <c r="JJ126" s="63"/>
      <c r="JK126" s="63"/>
      <c r="JL126" s="63"/>
      <c r="JM126" s="63"/>
      <c r="JN126" s="63"/>
      <c r="JO126" s="63"/>
      <c r="JP126" s="63"/>
      <c r="JQ126" s="63"/>
      <c r="JR126" s="63"/>
      <c r="JS126" s="63"/>
      <c r="JT126" s="63"/>
      <c r="JU126" s="63"/>
      <c r="JV126" s="63"/>
      <c r="JW126" s="63"/>
      <c r="JX126" s="63"/>
      <c r="JY126" s="63"/>
      <c r="JZ126" s="63"/>
      <c r="KA126" s="63"/>
      <c r="KB126" s="63"/>
      <c r="KC126" s="63"/>
      <c r="KD126" s="63"/>
      <c r="KE126" s="63"/>
      <c r="KF126" s="63"/>
      <c r="KG126" s="63"/>
      <c r="KH126" s="63"/>
      <c r="KI126" s="63"/>
      <c r="KJ126" s="63"/>
      <c r="KK126" s="63"/>
      <c r="KL126" s="63"/>
      <c r="KM126" s="63"/>
      <c r="KN126" s="63"/>
      <c r="KO126" s="63"/>
      <c r="KP126" s="63"/>
      <c r="KQ126" s="63"/>
      <c r="KR126" s="63"/>
      <c r="KS126" s="63"/>
      <c r="KT126" s="63"/>
      <c r="KU126" s="63"/>
      <c r="KV126" s="63"/>
      <c r="KW126" s="63"/>
      <c r="KX126" s="63"/>
      <c r="KY126" s="63"/>
      <c r="KZ126" s="63"/>
      <c r="LA126" s="63"/>
      <c r="LB126" s="63"/>
      <c r="LC126" s="63"/>
      <c r="LD126" s="63"/>
      <c r="LE126" s="63"/>
      <c r="LF126" s="63"/>
      <c r="LG126" s="63"/>
      <c r="LH126" s="63"/>
      <c r="LI126" s="63"/>
      <c r="LJ126" s="63"/>
      <c r="LK126" s="63"/>
      <c r="LL126" s="63"/>
      <c r="LM126" s="63"/>
      <c r="LN126" s="63"/>
      <c r="LO126" s="63"/>
      <c r="LP126" s="63"/>
      <c r="LQ126" s="63"/>
      <c r="LR126" s="63"/>
      <c r="LS126" s="63"/>
      <c r="LT126" s="63"/>
      <c r="LU126" s="63"/>
      <c r="LV126" s="63"/>
      <c r="LW126" s="63"/>
      <c r="LX126" s="63"/>
      <c r="LY126" s="63"/>
      <c r="LZ126" s="63"/>
      <c r="MA126" s="63"/>
      <c r="MB126" s="63"/>
      <c r="MC126" s="63"/>
      <c r="MD126" s="63"/>
      <c r="ME126" s="63"/>
      <c r="MF126" s="63"/>
      <c r="MG126" s="63"/>
      <c r="MH126" s="63"/>
      <c r="MI126" s="63"/>
      <c r="MJ126" s="63"/>
      <c r="MK126" s="63"/>
      <c r="ML126" s="63"/>
      <c r="MM126" s="63"/>
      <c r="MN126" s="63"/>
      <c r="MO126" s="63"/>
      <c r="MP126" s="63"/>
      <c r="MQ126" s="63"/>
      <c r="MR126" s="63"/>
      <c r="MS126" s="63"/>
      <c r="MT126" s="63"/>
      <c r="MU126" s="63"/>
      <c r="MV126" s="63"/>
      <c r="MW126" s="63"/>
      <c r="MX126" s="63"/>
      <c r="MY126" s="63"/>
      <c r="MZ126" s="63"/>
      <c r="NA126" s="63"/>
      <c r="NB126" s="63"/>
      <c r="NC126" s="63"/>
      <c r="ND126" s="63"/>
      <c r="NE126" s="63"/>
      <c r="NF126" s="63"/>
      <c r="NG126" s="63"/>
      <c r="NH126" s="63"/>
      <c r="NI126" s="63"/>
      <c r="NJ126" s="63"/>
      <c r="NK126" s="63"/>
      <c r="NL126" s="63"/>
      <c r="NM126" s="63"/>
      <c r="NN126" s="63"/>
      <c r="NO126" s="63"/>
      <c r="NP126" s="63"/>
      <c r="NQ126" s="63"/>
      <c r="NR126" s="63"/>
      <c r="NS126" s="63"/>
      <c r="NT126" s="63"/>
      <c r="NU126" s="63"/>
      <c r="NV126" s="63"/>
      <c r="NW126" s="63"/>
      <c r="NX126" s="63"/>
      <c r="NY126" s="63"/>
      <c r="NZ126" s="63"/>
      <c r="OA126" s="63"/>
      <c r="OB126" s="63"/>
      <c r="OC126" s="63"/>
      <c r="OD126" s="63"/>
      <c r="OE126" s="63"/>
      <c r="OF126" s="63"/>
      <c r="OG126" s="63"/>
      <c r="OH126" s="63"/>
      <c r="OI126" s="63"/>
      <c r="OJ126" s="63"/>
      <c r="OK126" s="63"/>
      <c r="OL126" s="63"/>
      <c r="OM126" s="63"/>
      <c r="ON126" s="63"/>
      <c r="OO126" s="63"/>
      <c r="OP126" s="63"/>
      <c r="OQ126" s="63"/>
      <c r="OR126" s="63"/>
      <c r="OS126" s="63"/>
      <c r="OT126" s="63"/>
      <c r="OU126" s="63"/>
      <c r="OV126" s="63"/>
      <c r="OW126" s="63"/>
      <c r="OX126" s="63"/>
      <c r="OY126" s="63"/>
      <c r="OZ126" s="63"/>
      <c r="PA126" s="63"/>
      <c r="PB126" s="63"/>
      <c r="PC126" s="63"/>
      <c r="PD126" s="63"/>
      <c r="PE126" s="63"/>
      <c r="PF126" s="63"/>
      <c r="PG126" s="63"/>
      <c r="PH126" s="63"/>
      <c r="PI126" s="63"/>
      <c r="PJ126" s="63"/>
      <c r="PK126" s="63"/>
      <c r="PL126" s="63"/>
      <c r="PM126" s="63"/>
      <c r="PN126" s="63"/>
      <c r="PO126" s="63"/>
      <c r="PP126" s="63"/>
      <c r="PQ126" s="63"/>
      <c r="PR126" s="63"/>
      <c r="PS126" s="63"/>
      <c r="PT126" s="63"/>
      <c r="PU126" s="63"/>
      <c r="PV126" s="63"/>
      <c r="PW126" s="63"/>
      <c r="PX126" s="63"/>
      <c r="PY126" s="63"/>
      <c r="PZ126" s="63"/>
      <c r="QA126" s="63"/>
      <c r="QB126" s="63"/>
      <c r="QC126" s="63"/>
      <c r="QD126" s="63"/>
      <c r="QE126" s="63"/>
      <c r="QF126" s="63"/>
      <c r="QG126" s="63"/>
      <c r="QH126" s="63"/>
      <c r="QI126" s="63"/>
      <c r="QJ126" s="63"/>
      <c r="QK126" s="63"/>
      <c r="QL126" s="63"/>
      <c r="QM126" s="63"/>
      <c r="QN126" s="63"/>
      <c r="QO126" s="63"/>
      <c r="QP126" s="63"/>
      <c r="QQ126" s="63"/>
      <c r="QR126" s="63"/>
      <c r="QS126" s="63"/>
      <c r="QT126" s="63"/>
      <c r="QU126" s="63"/>
      <c r="QV126" s="63"/>
      <c r="QW126" s="63"/>
      <c r="QX126" s="63"/>
      <c r="QY126" s="63"/>
      <c r="QZ126" s="63"/>
      <c r="RA126" s="63"/>
      <c r="RB126" s="63"/>
      <c r="RC126" s="63"/>
      <c r="RD126" s="63"/>
      <c r="RE126" s="63"/>
      <c r="RF126" s="63"/>
      <c r="RG126" s="63"/>
      <c r="RH126" s="63"/>
      <c r="RI126" s="63"/>
      <c r="RJ126" s="63"/>
      <c r="RK126" s="63"/>
      <c r="RL126" s="63"/>
      <c r="RM126" s="63"/>
      <c r="RN126" s="63"/>
      <c r="RO126" s="63"/>
      <c r="RP126" s="63"/>
      <c r="RQ126" s="63"/>
      <c r="RR126" s="63"/>
      <c r="RS126" s="63"/>
      <c r="RT126" s="63"/>
      <c r="RU126" s="63"/>
      <c r="RV126" s="63"/>
      <c r="RW126" s="63"/>
      <c r="RX126" s="63"/>
      <c r="RY126" s="63"/>
      <c r="RZ126" s="63"/>
      <c r="SA126" s="63"/>
      <c r="SB126" s="63"/>
      <c r="SC126" s="63"/>
      <c r="SD126" s="63"/>
      <c r="SE126" s="63"/>
      <c r="SF126" s="63"/>
      <c r="SG126" s="63"/>
      <c r="SH126" s="63"/>
      <c r="SI126" s="63"/>
      <c r="SJ126" s="63"/>
      <c r="SK126" s="63"/>
      <c r="SL126" s="63"/>
      <c r="SM126" s="63"/>
      <c r="SN126" s="63"/>
      <c r="SO126" s="63"/>
      <c r="SP126" s="63"/>
      <c r="SQ126" s="63"/>
      <c r="SR126" s="63"/>
      <c r="SS126" s="63"/>
      <c r="ST126" s="63"/>
      <c r="SU126" s="63"/>
      <c r="SV126" s="63"/>
      <c r="SW126" s="63"/>
      <c r="SX126" s="63"/>
      <c r="SY126" s="63"/>
      <c r="SZ126" s="63"/>
      <c r="TA126" s="63"/>
      <c r="TB126" s="63"/>
      <c r="TC126" s="63"/>
      <c r="TD126" s="63"/>
      <c r="TE126" s="63"/>
      <c r="TF126" s="63"/>
      <c r="TG126" s="63"/>
      <c r="TH126" s="63"/>
      <c r="TI126" s="63"/>
      <c r="TJ126" s="63"/>
      <c r="TK126" s="63"/>
      <c r="TL126" s="63"/>
      <c r="TM126" s="63"/>
      <c r="TN126" s="63"/>
      <c r="TO126" s="63"/>
      <c r="TP126" s="63"/>
      <c r="TQ126" s="63"/>
      <c r="TR126" s="63"/>
      <c r="TS126" s="63"/>
      <c r="TT126" s="63"/>
      <c r="TU126" s="63"/>
      <c r="TV126" s="63"/>
      <c r="TW126" s="63"/>
      <c r="TX126" s="63"/>
      <c r="TY126" s="63"/>
      <c r="TZ126" s="63"/>
      <c r="UA126" s="63"/>
      <c r="UB126" s="63"/>
      <c r="UC126" s="63"/>
      <c r="UD126" s="63"/>
      <c r="UE126" s="63"/>
      <c r="UF126" s="63"/>
      <c r="UG126" s="63"/>
      <c r="UH126" s="63"/>
      <c r="UI126" s="63"/>
      <c r="UJ126" s="63"/>
      <c r="UK126" s="63"/>
      <c r="UL126" s="63"/>
      <c r="UM126" s="63"/>
      <c r="UN126" s="63"/>
      <c r="UO126" s="63"/>
      <c r="UP126" s="63"/>
      <c r="UQ126" s="63"/>
      <c r="UR126" s="63"/>
      <c r="US126" s="63"/>
      <c r="UT126" s="63"/>
      <c r="UU126" s="63"/>
      <c r="UV126" s="63"/>
      <c r="UW126" s="63"/>
      <c r="UX126" s="63"/>
      <c r="UY126" s="63"/>
      <c r="UZ126" s="63"/>
      <c r="VA126" s="63"/>
      <c r="VB126" s="63"/>
      <c r="VC126" s="63"/>
      <c r="VD126" s="63"/>
      <c r="VE126" s="63"/>
      <c r="VF126" s="63"/>
      <c r="VG126" s="63"/>
      <c r="VH126" s="63"/>
      <c r="VI126" s="63"/>
      <c r="VJ126" s="63"/>
      <c r="VK126" s="63"/>
      <c r="VL126" s="63"/>
      <c r="VM126" s="63"/>
      <c r="VN126" s="63"/>
      <c r="VO126" s="63"/>
      <c r="VP126" s="63"/>
      <c r="VQ126" s="63"/>
      <c r="VR126" s="63"/>
      <c r="VS126" s="63"/>
      <c r="VT126" s="63"/>
      <c r="VU126" s="63"/>
      <c r="VV126" s="63"/>
      <c r="VW126" s="63"/>
      <c r="VX126" s="63"/>
      <c r="VY126" s="63"/>
      <c r="VZ126" s="63"/>
      <c r="WA126" s="63"/>
      <c r="WB126" s="63"/>
      <c r="WC126" s="63"/>
      <c r="WD126" s="63"/>
      <c r="WE126" s="63"/>
      <c r="WF126" s="63"/>
      <c r="WG126" s="63"/>
      <c r="WH126" s="63"/>
      <c r="WI126" s="63"/>
      <c r="WJ126" s="63"/>
      <c r="WK126" s="63"/>
      <c r="WL126" s="63"/>
      <c r="WM126" s="63"/>
      <c r="WN126" s="63"/>
      <c r="WO126" s="63"/>
      <c r="WP126" s="63"/>
      <c r="WQ126" s="63"/>
      <c r="WR126" s="63"/>
      <c r="WS126" s="63"/>
      <c r="WT126" s="63"/>
      <c r="WU126" s="63"/>
      <c r="WV126" s="63"/>
      <c r="WW126" s="63"/>
      <c r="WX126" s="63"/>
      <c r="WY126" s="63"/>
      <c r="WZ126" s="63"/>
      <c r="XA126" s="63"/>
      <c r="XB126" s="63"/>
      <c r="XC126" s="63"/>
      <c r="XD126" s="63"/>
      <c r="XE126" s="63"/>
      <c r="XF126" s="63"/>
      <c r="XG126" s="63"/>
      <c r="XH126" s="63"/>
      <c r="XI126" s="63"/>
      <c r="XJ126" s="63"/>
      <c r="XK126" s="63"/>
      <c r="XL126" s="63"/>
      <c r="XM126" s="63"/>
      <c r="XN126" s="63"/>
      <c r="XO126" s="63"/>
      <c r="XP126" s="63"/>
      <c r="XQ126" s="63"/>
      <c r="XR126" s="63"/>
      <c r="XS126" s="63"/>
      <c r="XT126" s="63"/>
      <c r="XU126" s="63"/>
      <c r="XV126" s="63"/>
      <c r="XW126" s="63"/>
      <c r="XX126" s="63"/>
      <c r="XY126" s="63"/>
      <c r="XZ126" s="63"/>
      <c r="YA126" s="63"/>
      <c r="YB126" s="63"/>
      <c r="YC126" s="63"/>
      <c r="YD126" s="63"/>
      <c r="YE126" s="63"/>
      <c r="YF126" s="63"/>
      <c r="YG126" s="63"/>
      <c r="YH126" s="63"/>
      <c r="YI126" s="63"/>
      <c r="YJ126" s="63"/>
      <c r="YK126" s="63"/>
      <c r="YL126" s="63"/>
      <c r="YM126" s="63"/>
      <c r="YN126" s="63"/>
      <c r="YO126" s="63"/>
      <c r="YP126" s="63"/>
      <c r="YQ126" s="63"/>
      <c r="YR126" s="63"/>
      <c r="YS126" s="63"/>
      <c r="YT126" s="63"/>
      <c r="YU126" s="63"/>
      <c r="YV126" s="63"/>
      <c r="YW126" s="63"/>
      <c r="YX126" s="63"/>
      <c r="YY126" s="63"/>
      <c r="YZ126" s="63"/>
      <c r="ZA126" s="63"/>
      <c r="ZB126" s="63"/>
      <c r="ZC126" s="63"/>
      <c r="ZD126" s="63"/>
      <c r="ZE126" s="63"/>
      <c r="ZF126" s="63"/>
      <c r="ZG126" s="63"/>
      <c r="ZH126" s="63"/>
      <c r="ZI126" s="63"/>
      <c r="ZJ126" s="63"/>
      <c r="ZK126" s="63"/>
      <c r="ZL126" s="63"/>
      <c r="ZM126" s="63"/>
      <c r="ZN126" s="63"/>
      <c r="ZO126" s="63"/>
      <c r="ZP126" s="63"/>
      <c r="ZQ126" s="63"/>
      <c r="ZR126" s="63"/>
      <c r="ZS126" s="63"/>
      <c r="ZT126" s="63"/>
      <c r="ZU126" s="63"/>
      <c r="ZV126" s="63"/>
      <c r="ZW126" s="63"/>
      <c r="ZX126" s="63"/>
      <c r="ZY126" s="63"/>
      <c r="ZZ126" s="63"/>
      <c r="AAA126" s="63"/>
      <c r="AAB126" s="63"/>
      <c r="AAC126" s="63"/>
      <c r="AAD126" s="63"/>
      <c r="AAE126" s="63"/>
      <c r="AAF126" s="63"/>
      <c r="AAG126" s="63"/>
      <c r="AAH126" s="63"/>
      <c r="AAI126" s="63"/>
      <c r="AAJ126" s="63"/>
      <c r="AAK126" s="63"/>
      <c r="AAL126" s="63"/>
      <c r="AAM126" s="63"/>
      <c r="AAN126" s="63"/>
      <c r="AAO126" s="63"/>
      <c r="AAP126" s="63"/>
      <c r="AAQ126" s="63"/>
      <c r="AAR126" s="63"/>
      <c r="AAS126" s="63"/>
      <c r="AAT126" s="63"/>
      <c r="AAU126" s="63"/>
      <c r="AAV126" s="63"/>
      <c r="AAW126" s="63"/>
      <c r="AAX126" s="63"/>
      <c r="AAY126" s="63"/>
      <c r="AAZ126" s="63"/>
      <c r="ABA126" s="63"/>
      <c r="ABB126" s="63"/>
      <c r="ABC126" s="63"/>
      <c r="ABD126" s="63"/>
      <c r="ABE126" s="63"/>
      <c r="ABF126" s="63"/>
      <c r="ABG126" s="63"/>
      <c r="ABH126" s="63"/>
      <c r="ABI126" s="63"/>
      <c r="ABJ126" s="63"/>
      <c r="ABK126" s="63"/>
      <c r="ABL126" s="63"/>
      <c r="ABM126" s="63"/>
      <c r="ABN126" s="63"/>
      <c r="ABO126" s="63"/>
      <c r="ABP126" s="63"/>
      <c r="ABQ126" s="63"/>
      <c r="ABR126" s="63"/>
      <c r="ABS126" s="63"/>
      <c r="ABT126" s="63"/>
      <c r="ABU126" s="63"/>
      <c r="ABV126" s="63"/>
      <c r="ABW126" s="63"/>
      <c r="ABX126" s="63"/>
      <c r="ABY126" s="63"/>
      <c r="ABZ126" s="63"/>
      <c r="ACA126" s="63"/>
      <c r="ACB126" s="63"/>
      <c r="ACC126" s="63"/>
      <c r="ACD126" s="63"/>
      <c r="ACE126" s="63"/>
      <c r="ACF126" s="63"/>
      <c r="ACG126" s="63"/>
      <c r="ACH126" s="63"/>
      <c r="ACI126" s="63"/>
      <c r="ACJ126" s="63"/>
      <c r="ACK126" s="63"/>
      <c r="ACL126" s="63"/>
      <c r="ACM126" s="63"/>
      <c r="ACN126" s="63"/>
      <c r="ACO126" s="63"/>
      <c r="ACP126" s="63"/>
      <c r="ACQ126" s="63"/>
      <c r="ACR126" s="63"/>
      <c r="ACS126" s="63"/>
      <c r="ACT126" s="63"/>
      <c r="ACU126" s="63"/>
      <c r="ACV126" s="63"/>
      <c r="ACW126" s="63"/>
      <c r="ACX126" s="63"/>
      <c r="ACY126" s="63"/>
      <c r="ACZ126" s="63"/>
      <c r="ADA126" s="63"/>
      <c r="ADB126" s="63"/>
      <c r="ADC126" s="63"/>
      <c r="ADD126" s="63"/>
      <c r="ADE126" s="63"/>
      <c r="ADF126" s="63"/>
      <c r="ADG126" s="63"/>
      <c r="ADH126" s="63"/>
      <c r="ADI126" s="63"/>
      <c r="ADJ126" s="63"/>
      <c r="ADK126" s="63"/>
      <c r="ADL126" s="63"/>
      <c r="ADM126" s="63"/>
      <c r="ADN126" s="63"/>
      <c r="ADO126" s="63"/>
      <c r="ADP126" s="63"/>
      <c r="ADQ126" s="63"/>
      <c r="ADR126" s="63"/>
      <c r="ADS126" s="63"/>
      <c r="ADT126" s="63"/>
      <c r="ADU126" s="63"/>
      <c r="ADV126" s="63"/>
      <c r="ADW126" s="63"/>
      <c r="ADX126" s="63"/>
      <c r="ADY126" s="63"/>
      <c r="ADZ126" s="63"/>
      <c r="AEA126" s="63"/>
      <c r="AEB126" s="63"/>
      <c r="AEC126" s="63"/>
      <c r="AED126" s="63"/>
      <c r="AEE126" s="63"/>
      <c r="AEF126" s="63"/>
      <c r="AEG126" s="63"/>
      <c r="AEH126" s="63"/>
      <c r="AEI126" s="63"/>
      <c r="AEJ126" s="63"/>
      <c r="AEK126" s="63"/>
      <c r="AEL126" s="63"/>
      <c r="AEM126" s="63"/>
      <c r="AEN126" s="63"/>
      <c r="AEO126" s="63"/>
      <c r="AEP126" s="63"/>
      <c r="AEQ126" s="63"/>
      <c r="AER126" s="63"/>
      <c r="AES126" s="63"/>
      <c r="AET126" s="63"/>
      <c r="AEU126" s="63"/>
      <c r="AEV126" s="63"/>
      <c r="AEW126" s="63"/>
      <c r="AEX126" s="63"/>
      <c r="AEY126" s="63"/>
      <c r="AEZ126" s="63"/>
      <c r="AFA126" s="63"/>
      <c r="AFB126" s="63"/>
      <c r="AFC126" s="63"/>
      <c r="AFD126" s="63"/>
      <c r="AFE126" s="63"/>
      <c r="AFF126" s="63"/>
      <c r="AFG126" s="63"/>
      <c r="AFH126" s="63"/>
      <c r="AFI126" s="63"/>
      <c r="AFJ126" s="63"/>
      <c r="AFK126" s="63"/>
      <c r="AFL126" s="63"/>
      <c r="AFM126" s="63"/>
      <c r="AFN126" s="63"/>
      <c r="AFO126" s="63"/>
      <c r="AFP126" s="63"/>
      <c r="AFQ126" s="63"/>
      <c r="AFR126" s="63"/>
      <c r="AFS126" s="63"/>
      <c r="AFT126" s="63"/>
      <c r="AFU126" s="63"/>
      <c r="AFV126" s="63"/>
      <c r="AFW126" s="63"/>
      <c r="AFX126" s="63"/>
      <c r="AFY126" s="63"/>
      <c r="AFZ126" s="63"/>
      <c r="AGA126" s="63"/>
      <c r="AGB126" s="63"/>
      <c r="AGC126" s="63"/>
      <c r="AGD126" s="63"/>
      <c r="AGE126" s="63"/>
      <c r="AGF126" s="63"/>
      <c r="AGG126" s="63"/>
      <c r="AGH126" s="63"/>
      <c r="AGI126" s="63"/>
      <c r="AGJ126" s="63"/>
      <c r="AGK126" s="63"/>
      <c r="AGL126" s="63"/>
      <c r="AGM126" s="63"/>
      <c r="AGN126" s="63"/>
      <c r="AGO126" s="63"/>
      <c r="AGP126" s="63"/>
      <c r="AGQ126" s="63"/>
      <c r="AGR126" s="63"/>
      <c r="AGS126" s="63"/>
      <c r="AGT126" s="63"/>
      <c r="AGU126" s="63"/>
      <c r="AGV126" s="63"/>
      <c r="AGW126" s="63"/>
      <c r="AGX126" s="63"/>
      <c r="AGY126" s="63"/>
      <c r="AGZ126" s="63"/>
      <c r="AHA126" s="63"/>
      <c r="AHB126" s="63"/>
      <c r="AHC126" s="63"/>
      <c r="AHD126" s="63"/>
      <c r="AHE126" s="63"/>
      <c r="AHF126" s="63"/>
      <c r="AHG126" s="63"/>
      <c r="AHH126" s="63"/>
      <c r="AHI126" s="63"/>
      <c r="AHJ126" s="63"/>
      <c r="AHK126" s="63"/>
      <c r="AHL126" s="63"/>
      <c r="AHM126" s="63"/>
      <c r="AHN126" s="63"/>
      <c r="AHO126" s="63"/>
      <c r="AHP126" s="63"/>
      <c r="AHQ126" s="63"/>
      <c r="AHR126" s="63"/>
      <c r="AHS126" s="63"/>
      <c r="AHT126" s="63"/>
      <c r="AHU126" s="63"/>
      <c r="AHV126" s="63"/>
      <c r="AHW126" s="63"/>
      <c r="AHX126" s="63"/>
      <c r="AHY126" s="63"/>
      <c r="AHZ126" s="63"/>
      <c r="AIA126" s="63"/>
      <c r="AIB126" s="63"/>
      <c r="AIC126" s="63"/>
      <c r="AID126" s="63"/>
      <c r="AIE126" s="63"/>
      <c r="AIF126" s="63"/>
      <c r="AIG126" s="63"/>
      <c r="AIH126" s="63"/>
      <c r="AII126" s="63"/>
      <c r="AIJ126" s="63"/>
      <c r="AIK126" s="63"/>
      <c r="AIL126" s="63"/>
      <c r="AIM126" s="63"/>
      <c r="AIN126" s="63"/>
      <c r="AIO126" s="63"/>
      <c r="AIP126" s="63"/>
      <c r="AIQ126" s="63"/>
      <c r="AIR126" s="63"/>
      <c r="AIS126" s="63"/>
      <c r="AIT126" s="63"/>
      <c r="AIU126" s="63"/>
      <c r="AIV126" s="63"/>
      <c r="AIW126" s="63"/>
      <c r="AIX126" s="63"/>
      <c r="AIY126" s="63"/>
      <c r="AIZ126" s="63"/>
      <c r="AJA126" s="63"/>
      <c r="AJB126" s="63"/>
      <c r="AJC126" s="63"/>
      <c r="AJD126" s="63"/>
      <c r="AJE126" s="63"/>
      <c r="AJF126" s="63"/>
      <c r="AJG126" s="63"/>
      <c r="AJH126" s="63"/>
      <c r="AJI126" s="63"/>
      <c r="AJJ126" s="63"/>
      <c r="AJK126" s="63"/>
      <c r="AJL126" s="63"/>
      <c r="AJM126" s="63"/>
      <c r="AJN126" s="63"/>
      <c r="AJO126" s="63"/>
      <c r="AJP126" s="63"/>
      <c r="AJQ126" s="63"/>
      <c r="AJR126" s="63"/>
      <c r="AJS126" s="63"/>
      <c r="AJT126" s="63"/>
      <c r="AJU126" s="63"/>
      <c r="AJV126" s="63"/>
      <c r="AJW126" s="63"/>
      <c r="AJX126" s="63"/>
      <c r="AJY126" s="63"/>
      <c r="AJZ126" s="63"/>
      <c r="AKA126" s="63"/>
      <c r="AKB126" s="63"/>
      <c r="AKC126" s="63"/>
      <c r="AKD126" s="63"/>
      <c r="AKE126" s="63"/>
      <c r="AKF126" s="63"/>
      <c r="AKG126" s="63"/>
      <c r="AKH126" s="63"/>
      <c r="AKI126" s="63"/>
      <c r="AKJ126" s="63"/>
      <c r="AKK126" s="63"/>
      <c r="AKL126" s="63"/>
      <c r="AKM126" s="63"/>
      <c r="AKN126" s="63"/>
      <c r="AKO126" s="63"/>
      <c r="AKP126" s="63"/>
      <c r="AKQ126" s="63"/>
      <c r="AKR126" s="63"/>
      <c r="AKS126" s="63"/>
      <c r="AKT126" s="63"/>
      <c r="AKU126" s="63"/>
      <c r="AKV126" s="63"/>
      <c r="AKW126" s="63"/>
      <c r="AKX126" s="63"/>
      <c r="AKY126" s="63"/>
      <c r="AKZ126" s="63"/>
      <c r="ALA126" s="63"/>
      <c r="ALB126" s="63"/>
      <c r="ALC126" s="63"/>
      <c r="ALD126" s="63"/>
      <c r="ALE126" s="63"/>
      <c r="ALF126" s="63"/>
      <c r="ALG126" s="63"/>
      <c r="ALH126" s="63"/>
      <c r="ALI126" s="63"/>
      <c r="ALJ126" s="63"/>
      <c r="ALK126" s="63"/>
      <c r="ALL126" s="63"/>
      <c r="ALM126" s="63"/>
      <c r="ALN126" s="63"/>
      <c r="ALO126" s="63"/>
      <c r="ALP126" s="63"/>
      <c r="ALQ126" s="63"/>
      <c r="ALR126" s="63"/>
      <c r="ALS126" s="63"/>
      <c r="ALT126" s="63"/>
      <c r="ALU126" s="63"/>
      <c r="ALV126" s="63"/>
      <c r="ALW126" s="63"/>
      <c r="ALX126" s="63"/>
      <c r="ALY126" s="63"/>
      <c r="ALZ126" s="63"/>
      <c r="AMA126" s="63"/>
      <c r="AMB126" s="63"/>
      <c r="AMC126" s="63"/>
      <c r="AMD126" s="63"/>
      <c r="AME126" s="63"/>
      <c r="AMF126" s="63"/>
      <c r="AMG126" s="63"/>
      <c r="AMH126" s="63"/>
    </row>
    <row r="127" spans="1:1022" s="103" customFormat="1" x14ac:dyDescent="0.2">
      <c r="A127" s="104" t="s">
        <v>236</v>
      </c>
      <c r="B127" s="72">
        <v>5200</v>
      </c>
      <c r="C127" s="72">
        <v>25</v>
      </c>
      <c r="D127" s="72" t="s">
        <v>21</v>
      </c>
      <c r="E127" s="81">
        <v>43226</v>
      </c>
      <c r="F127" s="74">
        <v>0.5</v>
      </c>
      <c r="G127" s="72" t="s">
        <v>115</v>
      </c>
      <c r="H127" s="76" t="s">
        <v>103</v>
      </c>
      <c r="I127" s="76" t="s">
        <v>238</v>
      </c>
      <c r="J127" s="114" t="str">
        <f>""</f>
        <v/>
      </c>
      <c r="K127" s="63"/>
      <c r="L127" s="64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63"/>
      <c r="DK127" s="63"/>
      <c r="DL127" s="63"/>
      <c r="DM127" s="63"/>
      <c r="DN127" s="63"/>
      <c r="DO127" s="63"/>
      <c r="DP127" s="63"/>
      <c r="DQ127" s="63"/>
      <c r="DR127" s="63"/>
      <c r="DS127" s="63"/>
      <c r="DT127" s="63"/>
      <c r="DU127" s="63"/>
      <c r="DV127" s="63"/>
      <c r="DW127" s="63"/>
      <c r="DX127" s="63"/>
      <c r="DY127" s="63"/>
      <c r="DZ127" s="63"/>
      <c r="EA127" s="63"/>
      <c r="EB127" s="63"/>
      <c r="EC127" s="63"/>
      <c r="ED127" s="63"/>
      <c r="EE127" s="63"/>
      <c r="EF127" s="63"/>
      <c r="EG127" s="63"/>
      <c r="EH127" s="63"/>
      <c r="EI127" s="63"/>
      <c r="EJ127" s="63"/>
      <c r="EK127" s="63"/>
      <c r="EL127" s="63"/>
      <c r="EM127" s="63"/>
      <c r="EN127" s="63"/>
      <c r="EO127" s="63"/>
      <c r="EP127" s="63"/>
      <c r="EQ127" s="63"/>
      <c r="ER127" s="63"/>
      <c r="ES127" s="63"/>
      <c r="ET127" s="63"/>
      <c r="EU127" s="63"/>
      <c r="EV127" s="63"/>
      <c r="EW127" s="63"/>
      <c r="EX127" s="63"/>
      <c r="EY127" s="63"/>
      <c r="EZ127" s="63"/>
      <c r="FA127" s="63"/>
      <c r="FB127" s="63"/>
      <c r="FC127" s="63"/>
      <c r="FD127" s="63"/>
      <c r="FE127" s="63"/>
      <c r="FF127" s="63"/>
      <c r="FG127" s="63"/>
      <c r="FH127" s="63"/>
      <c r="FI127" s="63"/>
      <c r="FJ127" s="63"/>
      <c r="FK127" s="63"/>
      <c r="FL127" s="63"/>
      <c r="FM127" s="63"/>
      <c r="FN127" s="63"/>
      <c r="FO127" s="63"/>
      <c r="FP127" s="63"/>
      <c r="FQ127" s="63"/>
      <c r="FR127" s="63"/>
      <c r="FS127" s="63"/>
      <c r="FT127" s="63"/>
      <c r="FU127" s="63"/>
      <c r="FV127" s="63"/>
      <c r="FW127" s="63"/>
      <c r="FX127" s="63"/>
      <c r="FY127" s="63"/>
      <c r="FZ127" s="63"/>
      <c r="GA127" s="63"/>
      <c r="GB127" s="63"/>
      <c r="GC127" s="63"/>
      <c r="GD127" s="63"/>
      <c r="GE127" s="63"/>
      <c r="GF127" s="63"/>
      <c r="GG127" s="63"/>
      <c r="GH127" s="63"/>
      <c r="GI127" s="63"/>
      <c r="GJ127" s="63"/>
      <c r="GK127" s="63"/>
      <c r="GL127" s="63"/>
      <c r="GM127" s="63"/>
      <c r="GN127" s="63"/>
      <c r="GO127" s="63"/>
      <c r="GP127" s="63"/>
      <c r="GQ127" s="63"/>
      <c r="GR127" s="63"/>
      <c r="GS127" s="63"/>
      <c r="GT127" s="63"/>
      <c r="GU127" s="63"/>
      <c r="GV127" s="63"/>
      <c r="GW127" s="63"/>
      <c r="GX127" s="63"/>
      <c r="GY127" s="63"/>
      <c r="GZ127" s="63"/>
      <c r="HA127" s="63"/>
      <c r="HB127" s="63"/>
      <c r="HC127" s="63"/>
      <c r="HD127" s="63"/>
      <c r="HE127" s="63"/>
      <c r="HF127" s="63"/>
      <c r="HG127" s="63"/>
      <c r="HH127" s="63"/>
      <c r="HI127" s="63"/>
      <c r="HJ127" s="63"/>
      <c r="HK127" s="63"/>
      <c r="HL127" s="63"/>
      <c r="HM127" s="63"/>
      <c r="HN127" s="63"/>
      <c r="HO127" s="63"/>
      <c r="HP127" s="63"/>
      <c r="HQ127" s="63"/>
      <c r="HR127" s="63"/>
      <c r="HS127" s="63"/>
      <c r="HT127" s="63"/>
      <c r="HU127" s="63"/>
      <c r="HV127" s="63"/>
      <c r="HW127" s="63"/>
      <c r="HX127" s="63"/>
      <c r="HY127" s="63"/>
      <c r="HZ127" s="63"/>
      <c r="IA127" s="63"/>
      <c r="IB127" s="63"/>
      <c r="IC127" s="63"/>
      <c r="ID127" s="63"/>
      <c r="IE127" s="63"/>
      <c r="IF127" s="63"/>
      <c r="IG127" s="63"/>
      <c r="IH127" s="63"/>
      <c r="II127" s="63"/>
      <c r="IJ127" s="63"/>
      <c r="IK127" s="63"/>
      <c r="IL127" s="63"/>
      <c r="IM127" s="63"/>
      <c r="IN127" s="63"/>
      <c r="IO127" s="63"/>
      <c r="IP127" s="63"/>
      <c r="IQ127" s="63"/>
      <c r="IR127" s="63"/>
      <c r="IS127" s="63"/>
      <c r="IT127" s="63"/>
      <c r="IU127" s="63"/>
      <c r="IV127" s="63"/>
      <c r="IW127" s="63"/>
      <c r="IX127" s="63"/>
      <c r="IY127" s="63"/>
      <c r="IZ127" s="63"/>
      <c r="JA127" s="63"/>
      <c r="JB127" s="63"/>
      <c r="JC127" s="63"/>
      <c r="JD127" s="63"/>
      <c r="JE127" s="63"/>
      <c r="JF127" s="63"/>
      <c r="JG127" s="63"/>
      <c r="JH127" s="63"/>
      <c r="JI127" s="63"/>
      <c r="JJ127" s="63"/>
      <c r="JK127" s="63"/>
      <c r="JL127" s="63"/>
      <c r="JM127" s="63"/>
      <c r="JN127" s="63"/>
      <c r="JO127" s="63"/>
      <c r="JP127" s="63"/>
      <c r="JQ127" s="63"/>
      <c r="JR127" s="63"/>
      <c r="JS127" s="63"/>
      <c r="JT127" s="63"/>
      <c r="JU127" s="63"/>
      <c r="JV127" s="63"/>
      <c r="JW127" s="63"/>
      <c r="JX127" s="63"/>
      <c r="JY127" s="63"/>
      <c r="JZ127" s="63"/>
      <c r="KA127" s="63"/>
      <c r="KB127" s="63"/>
      <c r="KC127" s="63"/>
      <c r="KD127" s="63"/>
      <c r="KE127" s="63"/>
      <c r="KF127" s="63"/>
      <c r="KG127" s="63"/>
      <c r="KH127" s="63"/>
      <c r="KI127" s="63"/>
      <c r="KJ127" s="63"/>
      <c r="KK127" s="63"/>
      <c r="KL127" s="63"/>
      <c r="KM127" s="63"/>
      <c r="KN127" s="63"/>
      <c r="KO127" s="63"/>
      <c r="KP127" s="63"/>
      <c r="KQ127" s="63"/>
      <c r="KR127" s="63"/>
      <c r="KS127" s="63"/>
      <c r="KT127" s="63"/>
      <c r="KU127" s="63"/>
      <c r="KV127" s="63"/>
      <c r="KW127" s="63"/>
      <c r="KX127" s="63"/>
      <c r="KY127" s="63"/>
      <c r="KZ127" s="63"/>
      <c r="LA127" s="63"/>
      <c r="LB127" s="63"/>
      <c r="LC127" s="63"/>
      <c r="LD127" s="63"/>
      <c r="LE127" s="63"/>
      <c r="LF127" s="63"/>
      <c r="LG127" s="63"/>
      <c r="LH127" s="63"/>
      <c r="LI127" s="63"/>
      <c r="LJ127" s="63"/>
      <c r="LK127" s="63"/>
      <c r="LL127" s="63"/>
      <c r="LM127" s="63"/>
      <c r="LN127" s="63"/>
      <c r="LO127" s="63"/>
      <c r="LP127" s="63"/>
      <c r="LQ127" s="63"/>
      <c r="LR127" s="63"/>
      <c r="LS127" s="63"/>
      <c r="LT127" s="63"/>
      <c r="LU127" s="63"/>
      <c r="LV127" s="63"/>
      <c r="LW127" s="63"/>
      <c r="LX127" s="63"/>
      <c r="LY127" s="63"/>
      <c r="LZ127" s="63"/>
      <c r="MA127" s="63"/>
      <c r="MB127" s="63"/>
      <c r="MC127" s="63"/>
      <c r="MD127" s="63"/>
      <c r="ME127" s="63"/>
      <c r="MF127" s="63"/>
      <c r="MG127" s="63"/>
      <c r="MH127" s="63"/>
      <c r="MI127" s="63"/>
      <c r="MJ127" s="63"/>
      <c r="MK127" s="63"/>
      <c r="ML127" s="63"/>
      <c r="MM127" s="63"/>
      <c r="MN127" s="63"/>
      <c r="MO127" s="63"/>
      <c r="MP127" s="63"/>
      <c r="MQ127" s="63"/>
      <c r="MR127" s="63"/>
      <c r="MS127" s="63"/>
      <c r="MT127" s="63"/>
      <c r="MU127" s="63"/>
      <c r="MV127" s="63"/>
      <c r="MW127" s="63"/>
      <c r="MX127" s="63"/>
      <c r="MY127" s="63"/>
      <c r="MZ127" s="63"/>
      <c r="NA127" s="63"/>
      <c r="NB127" s="63"/>
      <c r="NC127" s="63"/>
      <c r="ND127" s="63"/>
      <c r="NE127" s="63"/>
      <c r="NF127" s="63"/>
      <c r="NG127" s="63"/>
      <c r="NH127" s="63"/>
      <c r="NI127" s="63"/>
      <c r="NJ127" s="63"/>
      <c r="NK127" s="63"/>
      <c r="NL127" s="63"/>
      <c r="NM127" s="63"/>
      <c r="NN127" s="63"/>
      <c r="NO127" s="63"/>
      <c r="NP127" s="63"/>
      <c r="NQ127" s="63"/>
      <c r="NR127" s="63"/>
      <c r="NS127" s="63"/>
      <c r="NT127" s="63"/>
      <c r="NU127" s="63"/>
      <c r="NV127" s="63"/>
      <c r="NW127" s="63"/>
      <c r="NX127" s="63"/>
      <c r="NY127" s="63"/>
      <c r="NZ127" s="63"/>
      <c r="OA127" s="63"/>
      <c r="OB127" s="63"/>
      <c r="OC127" s="63"/>
      <c r="OD127" s="63"/>
      <c r="OE127" s="63"/>
      <c r="OF127" s="63"/>
      <c r="OG127" s="63"/>
      <c r="OH127" s="63"/>
      <c r="OI127" s="63"/>
      <c r="OJ127" s="63"/>
      <c r="OK127" s="63"/>
      <c r="OL127" s="63"/>
      <c r="OM127" s="63"/>
      <c r="ON127" s="63"/>
      <c r="OO127" s="63"/>
      <c r="OP127" s="63"/>
      <c r="OQ127" s="63"/>
      <c r="OR127" s="63"/>
      <c r="OS127" s="63"/>
      <c r="OT127" s="63"/>
      <c r="OU127" s="63"/>
      <c r="OV127" s="63"/>
      <c r="OW127" s="63"/>
      <c r="OX127" s="63"/>
      <c r="OY127" s="63"/>
      <c r="OZ127" s="63"/>
      <c r="PA127" s="63"/>
      <c r="PB127" s="63"/>
      <c r="PC127" s="63"/>
      <c r="PD127" s="63"/>
      <c r="PE127" s="63"/>
      <c r="PF127" s="63"/>
      <c r="PG127" s="63"/>
      <c r="PH127" s="63"/>
      <c r="PI127" s="63"/>
      <c r="PJ127" s="63"/>
      <c r="PK127" s="63"/>
      <c r="PL127" s="63"/>
      <c r="PM127" s="63"/>
      <c r="PN127" s="63"/>
      <c r="PO127" s="63"/>
      <c r="PP127" s="63"/>
      <c r="PQ127" s="63"/>
      <c r="PR127" s="63"/>
      <c r="PS127" s="63"/>
      <c r="PT127" s="63"/>
      <c r="PU127" s="63"/>
      <c r="PV127" s="63"/>
      <c r="PW127" s="63"/>
      <c r="PX127" s="63"/>
      <c r="PY127" s="63"/>
      <c r="PZ127" s="63"/>
      <c r="QA127" s="63"/>
      <c r="QB127" s="63"/>
      <c r="QC127" s="63"/>
      <c r="QD127" s="63"/>
      <c r="QE127" s="63"/>
      <c r="QF127" s="63"/>
      <c r="QG127" s="63"/>
      <c r="QH127" s="63"/>
      <c r="QI127" s="63"/>
      <c r="QJ127" s="63"/>
      <c r="QK127" s="63"/>
      <c r="QL127" s="63"/>
      <c r="QM127" s="63"/>
      <c r="QN127" s="63"/>
      <c r="QO127" s="63"/>
      <c r="QP127" s="63"/>
      <c r="QQ127" s="63"/>
      <c r="QR127" s="63"/>
      <c r="QS127" s="63"/>
      <c r="QT127" s="63"/>
      <c r="QU127" s="63"/>
      <c r="QV127" s="63"/>
      <c r="QW127" s="63"/>
      <c r="QX127" s="63"/>
      <c r="QY127" s="63"/>
      <c r="QZ127" s="63"/>
      <c r="RA127" s="63"/>
      <c r="RB127" s="63"/>
      <c r="RC127" s="63"/>
      <c r="RD127" s="63"/>
      <c r="RE127" s="63"/>
      <c r="RF127" s="63"/>
      <c r="RG127" s="63"/>
      <c r="RH127" s="63"/>
      <c r="RI127" s="63"/>
      <c r="RJ127" s="63"/>
      <c r="RK127" s="63"/>
      <c r="RL127" s="63"/>
      <c r="RM127" s="63"/>
      <c r="RN127" s="63"/>
      <c r="RO127" s="63"/>
      <c r="RP127" s="63"/>
      <c r="RQ127" s="63"/>
      <c r="RR127" s="63"/>
      <c r="RS127" s="63"/>
      <c r="RT127" s="63"/>
      <c r="RU127" s="63"/>
      <c r="RV127" s="63"/>
      <c r="RW127" s="63"/>
      <c r="RX127" s="63"/>
      <c r="RY127" s="63"/>
      <c r="RZ127" s="63"/>
      <c r="SA127" s="63"/>
      <c r="SB127" s="63"/>
      <c r="SC127" s="63"/>
      <c r="SD127" s="63"/>
      <c r="SE127" s="63"/>
      <c r="SF127" s="63"/>
      <c r="SG127" s="63"/>
      <c r="SH127" s="63"/>
      <c r="SI127" s="63"/>
      <c r="SJ127" s="63"/>
      <c r="SK127" s="63"/>
      <c r="SL127" s="63"/>
      <c r="SM127" s="63"/>
      <c r="SN127" s="63"/>
      <c r="SO127" s="63"/>
      <c r="SP127" s="63"/>
      <c r="SQ127" s="63"/>
      <c r="SR127" s="63"/>
      <c r="SS127" s="63"/>
      <c r="ST127" s="63"/>
      <c r="SU127" s="63"/>
      <c r="SV127" s="63"/>
      <c r="SW127" s="63"/>
      <c r="SX127" s="63"/>
      <c r="SY127" s="63"/>
      <c r="SZ127" s="63"/>
      <c r="TA127" s="63"/>
      <c r="TB127" s="63"/>
      <c r="TC127" s="63"/>
      <c r="TD127" s="63"/>
      <c r="TE127" s="63"/>
      <c r="TF127" s="63"/>
      <c r="TG127" s="63"/>
      <c r="TH127" s="63"/>
      <c r="TI127" s="63"/>
      <c r="TJ127" s="63"/>
      <c r="TK127" s="63"/>
      <c r="TL127" s="63"/>
      <c r="TM127" s="63"/>
      <c r="TN127" s="63"/>
      <c r="TO127" s="63"/>
      <c r="TP127" s="63"/>
      <c r="TQ127" s="63"/>
      <c r="TR127" s="63"/>
      <c r="TS127" s="63"/>
      <c r="TT127" s="63"/>
      <c r="TU127" s="63"/>
      <c r="TV127" s="63"/>
      <c r="TW127" s="63"/>
      <c r="TX127" s="63"/>
      <c r="TY127" s="63"/>
      <c r="TZ127" s="63"/>
      <c r="UA127" s="63"/>
      <c r="UB127" s="63"/>
      <c r="UC127" s="63"/>
      <c r="UD127" s="63"/>
      <c r="UE127" s="63"/>
      <c r="UF127" s="63"/>
      <c r="UG127" s="63"/>
      <c r="UH127" s="63"/>
      <c r="UI127" s="63"/>
      <c r="UJ127" s="63"/>
      <c r="UK127" s="63"/>
      <c r="UL127" s="63"/>
      <c r="UM127" s="63"/>
      <c r="UN127" s="63"/>
      <c r="UO127" s="63"/>
      <c r="UP127" s="63"/>
      <c r="UQ127" s="63"/>
      <c r="UR127" s="63"/>
      <c r="US127" s="63"/>
      <c r="UT127" s="63"/>
      <c r="UU127" s="63"/>
      <c r="UV127" s="63"/>
      <c r="UW127" s="63"/>
      <c r="UX127" s="63"/>
      <c r="UY127" s="63"/>
      <c r="UZ127" s="63"/>
      <c r="VA127" s="63"/>
      <c r="VB127" s="63"/>
      <c r="VC127" s="63"/>
      <c r="VD127" s="63"/>
      <c r="VE127" s="63"/>
      <c r="VF127" s="63"/>
      <c r="VG127" s="63"/>
      <c r="VH127" s="63"/>
      <c r="VI127" s="63"/>
      <c r="VJ127" s="63"/>
      <c r="VK127" s="63"/>
      <c r="VL127" s="63"/>
      <c r="VM127" s="63"/>
      <c r="VN127" s="63"/>
      <c r="VO127" s="63"/>
      <c r="VP127" s="63"/>
      <c r="VQ127" s="63"/>
      <c r="VR127" s="63"/>
      <c r="VS127" s="63"/>
      <c r="VT127" s="63"/>
      <c r="VU127" s="63"/>
      <c r="VV127" s="63"/>
      <c r="VW127" s="63"/>
      <c r="VX127" s="63"/>
      <c r="VY127" s="63"/>
      <c r="VZ127" s="63"/>
      <c r="WA127" s="63"/>
      <c r="WB127" s="63"/>
      <c r="WC127" s="63"/>
      <c r="WD127" s="63"/>
      <c r="WE127" s="63"/>
      <c r="WF127" s="63"/>
      <c r="WG127" s="63"/>
      <c r="WH127" s="63"/>
      <c r="WI127" s="63"/>
      <c r="WJ127" s="63"/>
      <c r="WK127" s="63"/>
      <c r="WL127" s="63"/>
      <c r="WM127" s="63"/>
      <c r="WN127" s="63"/>
      <c r="WO127" s="63"/>
      <c r="WP127" s="63"/>
      <c r="WQ127" s="63"/>
      <c r="WR127" s="63"/>
      <c r="WS127" s="63"/>
      <c r="WT127" s="63"/>
      <c r="WU127" s="63"/>
      <c r="WV127" s="63"/>
      <c r="WW127" s="63"/>
      <c r="WX127" s="63"/>
      <c r="WY127" s="63"/>
      <c r="WZ127" s="63"/>
      <c r="XA127" s="63"/>
      <c r="XB127" s="63"/>
      <c r="XC127" s="63"/>
      <c r="XD127" s="63"/>
      <c r="XE127" s="63"/>
      <c r="XF127" s="63"/>
      <c r="XG127" s="63"/>
      <c r="XH127" s="63"/>
      <c r="XI127" s="63"/>
      <c r="XJ127" s="63"/>
      <c r="XK127" s="63"/>
      <c r="XL127" s="63"/>
      <c r="XM127" s="63"/>
      <c r="XN127" s="63"/>
      <c r="XO127" s="63"/>
      <c r="XP127" s="63"/>
      <c r="XQ127" s="63"/>
      <c r="XR127" s="63"/>
      <c r="XS127" s="63"/>
      <c r="XT127" s="63"/>
      <c r="XU127" s="63"/>
      <c r="XV127" s="63"/>
      <c r="XW127" s="63"/>
      <c r="XX127" s="63"/>
      <c r="XY127" s="63"/>
      <c r="XZ127" s="63"/>
      <c r="YA127" s="63"/>
      <c r="YB127" s="63"/>
      <c r="YC127" s="63"/>
      <c r="YD127" s="63"/>
      <c r="YE127" s="63"/>
      <c r="YF127" s="63"/>
      <c r="YG127" s="63"/>
      <c r="YH127" s="63"/>
      <c r="YI127" s="63"/>
      <c r="YJ127" s="63"/>
      <c r="YK127" s="63"/>
      <c r="YL127" s="63"/>
      <c r="YM127" s="63"/>
      <c r="YN127" s="63"/>
      <c r="YO127" s="63"/>
      <c r="YP127" s="63"/>
      <c r="YQ127" s="63"/>
      <c r="YR127" s="63"/>
      <c r="YS127" s="63"/>
      <c r="YT127" s="63"/>
      <c r="YU127" s="63"/>
      <c r="YV127" s="63"/>
      <c r="YW127" s="63"/>
      <c r="YX127" s="63"/>
      <c r="YY127" s="63"/>
      <c r="YZ127" s="63"/>
      <c r="ZA127" s="63"/>
      <c r="ZB127" s="63"/>
      <c r="ZC127" s="63"/>
      <c r="ZD127" s="63"/>
      <c r="ZE127" s="63"/>
      <c r="ZF127" s="63"/>
      <c r="ZG127" s="63"/>
      <c r="ZH127" s="63"/>
      <c r="ZI127" s="63"/>
      <c r="ZJ127" s="63"/>
      <c r="ZK127" s="63"/>
      <c r="ZL127" s="63"/>
      <c r="ZM127" s="63"/>
      <c r="ZN127" s="63"/>
      <c r="ZO127" s="63"/>
      <c r="ZP127" s="63"/>
      <c r="ZQ127" s="63"/>
      <c r="ZR127" s="63"/>
      <c r="ZS127" s="63"/>
      <c r="ZT127" s="63"/>
      <c r="ZU127" s="63"/>
      <c r="ZV127" s="63"/>
      <c r="ZW127" s="63"/>
      <c r="ZX127" s="63"/>
      <c r="ZY127" s="63"/>
      <c r="ZZ127" s="63"/>
      <c r="AAA127" s="63"/>
      <c r="AAB127" s="63"/>
      <c r="AAC127" s="63"/>
      <c r="AAD127" s="63"/>
      <c r="AAE127" s="63"/>
      <c r="AAF127" s="63"/>
      <c r="AAG127" s="63"/>
      <c r="AAH127" s="63"/>
      <c r="AAI127" s="63"/>
      <c r="AAJ127" s="63"/>
      <c r="AAK127" s="63"/>
      <c r="AAL127" s="63"/>
      <c r="AAM127" s="63"/>
      <c r="AAN127" s="63"/>
      <c r="AAO127" s="63"/>
      <c r="AAP127" s="63"/>
      <c r="AAQ127" s="63"/>
      <c r="AAR127" s="63"/>
      <c r="AAS127" s="63"/>
      <c r="AAT127" s="63"/>
      <c r="AAU127" s="63"/>
      <c r="AAV127" s="63"/>
      <c r="AAW127" s="63"/>
      <c r="AAX127" s="63"/>
      <c r="AAY127" s="63"/>
      <c r="AAZ127" s="63"/>
      <c r="ABA127" s="63"/>
      <c r="ABB127" s="63"/>
      <c r="ABC127" s="63"/>
      <c r="ABD127" s="63"/>
      <c r="ABE127" s="63"/>
      <c r="ABF127" s="63"/>
      <c r="ABG127" s="63"/>
      <c r="ABH127" s="63"/>
      <c r="ABI127" s="63"/>
      <c r="ABJ127" s="63"/>
      <c r="ABK127" s="63"/>
      <c r="ABL127" s="63"/>
      <c r="ABM127" s="63"/>
      <c r="ABN127" s="63"/>
      <c r="ABO127" s="63"/>
      <c r="ABP127" s="63"/>
      <c r="ABQ127" s="63"/>
      <c r="ABR127" s="63"/>
      <c r="ABS127" s="63"/>
      <c r="ABT127" s="63"/>
      <c r="ABU127" s="63"/>
      <c r="ABV127" s="63"/>
      <c r="ABW127" s="63"/>
      <c r="ABX127" s="63"/>
      <c r="ABY127" s="63"/>
      <c r="ABZ127" s="63"/>
      <c r="ACA127" s="63"/>
      <c r="ACB127" s="63"/>
      <c r="ACC127" s="63"/>
      <c r="ACD127" s="63"/>
      <c r="ACE127" s="63"/>
      <c r="ACF127" s="63"/>
      <c r="ACG127" s="63"/>
      <c r="ACH127" s="63"/>
      <c r="ACI127" s="63"/>
      <c r="ACJ127" s="63"/>
      <c r="ACK127" s="63"/>
      <c r="ACL127" s="63"/>
      <c r="ACM127" s="63"/>
      <c r="ACN127" s="63"/>
      <c r="ACO127" s="63"/>
      <c r="ACP127" s="63"/>
      <c r="ACQ127" s="63"/>
      <c r="ACR127" s="63"/>
      <c r="ACS127" s="63"/>
      <c r="ACT127" s="63"/>
      <c r="ACU127" s="63"/>
      <c r="ACV127" s="63"/>
      <c r="ACW127" s="63"/>
      <c r="ACX127" s="63"/>
      <c r="ACY127" s="63"/>
      <c r="ACZ127" s="63"/>
      <c r="ADA127" s="63"/>
      <c r="ADB127" s="63"/>
      <c r="ADC127" s="63"/>
      <c r="ADD127" s="63"/>
      <c r="ADE127" s="63"/>
      <c r="ADF127" s="63"/>
      <c r="ADG127" s="63"/>
      <c r="ADH127" s="63"/>
      <c r="ADI127" s="63"/>
      <c r="ADJ127" s="63"/>
      <c r="ADK127" s="63"/>
      <c r="ADL127" s="63"/>
      <c r="ADM127" s="63"/>
      <c r="ADN127" s="63"/>
      <c r="ADO127" s="63"/>
      <c r="ADP127" s="63"/>
      <c r="ADQ127" s="63"/>
      <c r="ADR127" s="63"/>
      <c r="ADS127" s="63"/>
      <c r="ADT127" s="63"/>
      <c r="ADU127" s="63"/>
      <c r="ADV127" s="63"/>
      <c r="ADW127" s="63"/>
      <c r="ADX127" s="63"/>
      <c r="ADY127" s="63"/>
      <c r="ADZ127" s="63"/>
      <c r="AEA127" s="63"/>
      <c r="AEB127" s="63"/>
      <c r="AEC127" s="63"/>
      <c r="AED127" s="63"/>
      <c r="AEE127" s="63"/>
      <c r="AEF127" s="63"/>
      <c r="AEG127" s="63"/>
      <c r="AEH127" s="63"/>
      <c r="AEI127" s="63"/>
      <c r="AEJ127" s="63"/>
      <c r="AEK127" s="63"/>
      <c r="AEL127" s="63"/>
      <c r="AEM127" s="63"/>
      <c r="AEN127" s="63"/>
      <c r="AEO127" s="63"/>
      <c r="AEP127" s="63"/>
      <c r="AEQ127" s="63"/>
      <c r="AER127" s="63"/>
      <c r="AES127" s="63"/>
      <c r="AET127" s="63"/>
      <c r="AEU127" s="63"/>
      <c r="AEV127" s="63"/>
      <c r="AEW127" s="63"/>
      <c r="AEX127" s="63"/>
      <c r="AEY127" s="63"/>
      <c r="AEZ127" s="63"/>
      <c r="AFA127" s="63"/>
      <c r="AFB127" s="63"/>
      <c r="AFC127" s="63"/>
      <c r="AFD127" s="63"/>
      <c r="AFE127" s="63"/>
      <c r="AFF127" s="63"/>
      <c r="AFG127" s="63"/>
      <c r="AFH127" s="63"/>
      <c r="AFI127" s="63"/>
      <c r="AFJ127" s="63"/>
      <c r="AFK127" s="63"/>
      <c r="AFL127" s="63"/>
      <c r="AFM127" s="63"/>
      <c r="AFN127" s="63"/>
      <c r="AFO127" s="63"/>
      <c r="AFP127" s="63"/>
      <c r="AFQ127" s="63"/>
      <c r="AFR127" s="63"/>
      <c r="AFS127" s="63"/>
      <c r="AFT127" s="63"/>
      <c r="AFU127" s="63"/>
      <c r="AFV127" s="63"/>
      <c r="AFW127" s="63"/>
      <c r="AFX127" s="63"/>
      <c r="AFY127" s="63"/>
      <c r="AFZ127" s="63"/>
      <c r="AGA127" s="63"/>
      <c r="AGB127" s="63"/>
      <c r="AGC127" s="63"/>
      <c r="AGD127" s="63"/>
      <c r="AGE127" s="63"/>
      <c r="AGF127" s="63"/>
      <c r="AGG127" s="63"/>
      <c r="AGH127" s="63"/>
      <c r="AGI127" s="63"/>
      <c r="AGJ127" s="63"/>
      <c r="AGK127" s="63"/>
      <c r="AGL127" s="63"/>
      <c r="AGM127" s="63"/>
      <c r="AGN127" s="63"/>
      <c r="AGO127" s="63"/>
      <c r="AGP127" s="63"/>
      <c r="AGQ127" s="63"/>
      <c r="AGR127" s="63"/>
      <c r="AGS127" s="63"/>
      <c r="AGT127" s="63"/>
      <c r="AGU127" s="63"/>
      <c r="AGV127" s="63"/>
      <c r="AGW127" s="63"/>
      <c r="AGX127" s="63"/>
      <c r="AGY127" s="63"/>
      <c r="AGZ127" s="63"/>
      <c r="AHA127" s="63"/>
      <c r="AHB127" s="63"/>
      <c r="AHC127" s="63"/>
      <c r="AHD127" s="63"/>
      <c r="AHE127" s="63"/>
      <c r="AHF127" s="63"/>
      <c r="AHG127" s="63"/>
      <c r="AHH127" s="63"/>
      <c r="AHI127" s="63"/>
      <c r="AHJ127" s="63"/>
      <c r="AHK127" s="63"/>
      <c r="AHL127" s="63"/>
      <c r="AHM127" s="63"/>
      <c r="AHN127" s="63"/>
      <c r="AHO127" s="63"/>
      <c r="AHP127" s="63"/>
      <c r="AHQ127" s="63"/>
      <c r="AHR127" s="63"/>
      <c r="AHS127" s="63"/>
      <c r="AHT127" s="63"/>
      <c r="AHU127" s="63"/>
      <c r="AHV127" s="63"/>
      <c r="AHW127" s="63"/>
      <c r="AHX127" s="63"/>
      <c r="AHY127" s="63"/>
      <c r="AHZ127" s="63"/>
      <c r="AIA127" s="63"/>
      <c r="AIB127" s="63"/>
      <c r="AIC127" s="63"/>
      <c r="AID127" s="63"/>
      <c r="AIE127" s="63"/>
      <c r="AIF127" s="63"/>
      <c r="AIG127" s="63"/>
      <c r="AIH127" s="63"/>
      <c r="AII127" s="63"/>
      <c r="AIJ127" s="63"/>
      <c r="AIK127" s="63"/>
      <c r="AIL127" s="63"/>
      <c r="AIM127" s="63"/>
      <c r="AIN127" s="63"/>
      <c r="AIO127" s="63"/>
      <c r="AIP127" s="63"/>
      <c r="AIQ127" s="63"/>
      <c r="AIR127" s="63"/>
      <c r="AIS127" s="63"/>
      <c r="AIT127" s="63"/>
      <c r="AIU127" s="63"/>
      <c r="AIV127" s="63"/>
      <c r="AIW127" s="63"/>
      <c r="AIX127" s="63"/>
      <c r="AIY127" s="63"/>
      <c r="AIZ127" s="63"/>
      <c r="AJA127" s="63"/>
      <c r="AJB127" s="63"/>
      <c r="AJC127" s="63"/>
      <c r="AJD127" s="63"/>
      <c r="AJE127" s="63"/>
      <c r="AJF127" s="63"/>
      <c r="AJG127" s="63"/>
      <c r="AJH127" s="63"/>
      <c r="AJI127" s="63"/>
      <c r="AJJ127" s="63"/>
      <c r="AJK127" s="63"/>
      <c r="AJL127" s="63"/>
      <c r="AJM127" s="63"/>
      <c r="AJN127" s="63"/>
      <c r="AJO127" s="63"/>
      <c r="AJP127" s="63"/>
      <c r="AJQ127" s="63"/>
      <c r="AJR127" s="63"/>
      <c r="AJS127" s="63"/>
      <c r="AJT127" s="63"/>
      <c r="AJU127" s="63"/>
      <c r="AJV127" s="63"/>
      <c r="AJW127" s="63"/>
      <c r="AJX127" s="63"/>
      <c r="AJY127" s="63"/>
      <c r="AJZ127" s="63"/>
      <c r="AKA127" s="63"/>
      <c r="AKB127" s="63"/>
      <c r="AKC127" s="63"/>
      <c r="AKD127" s="63"/>
      <c r="AKE127" s="63"/>
      <c r="AKF127" s="63"/>
      <c r="AKG127" s="63"/>
      <c r="AKH127" s="63"/>
      <c r="AKI127" s="63"/>
      <c r="AKJ127" s="63"/>
      <c r="AKK127" s="63"/>
      <c r="AKL127" s="63"/>
      <c r="AKM127" s="63"/>
      <c r="AKN127" s="63"/>
      <c r="AKO127" s="63"/>
      <c r="AKP127" s="63"/>
      <c r="AKQ127" s="63"/>
      <c r="AKR127" s="63"/>
      <c r="AKS127" s="63"/>
      <c r="AKT127" s="63"/>
      <c r="AKU127" s="63"/>
      <c r="AKV127" s="63"/>
      <c r="AKW127" s="63"/>
      <c r="AKX127" s="63"/>
      <c r="AKY127" s="63"/>
      <c r="AKZ127" s="63"/>
      <c r="ALA127" s="63"/>
      <c r="ALB127" s="63"/>
      <c r="ALC127" s="63"/>
      <c r="ALD127" s="63"/>
      <c r="ALE127" s="63"/>
      <c r="ALF127" s="63"/>
      <c r="ALG127" s="63"/>
      <c r="ALH127" s="63"/>
      <c r="ALI127" s="63"/>
      <c r="ALJ127" s="63"/>
      <c r="ALK127" s="63"/>
      <c r="ALL127" s="63"/>
      <c r="ALM127" s="63"/>
      <c r="ALN127" s="63"/>
      <c r="ALO127" s="63"/>
      <c r="ALP127" s="63"/>
      <c r="ALQ127" s="63"/>
      <c r="ALR127" s="63"/>
      <c r="ALS127" s="63"/>
      <c r="ALT127" s="63"/>
      <c r="ALU127" s="63"/>
      <c r="ALV127" s="63"/>
      <c r="ALW127" s="63"/>
      <c r="ALX127" s="63"/>
      <c r="ALY127" s="63"/>
      <c r="ALZ127" s="63"/>
      <c r="AMA127" s="63"/>
      <c r="AMB127" s="63"/>
      <c r="AMC127" s="63"/>
      <c r="AMD127" s="63"/>
      <c r="AME127" s="63"/>
      <c r="AMF127" s="63"/>
      <c r="AMG127" s="63"/>
      <c r="AMH127" s="63"/>
    </row>
    <row r="128" spans="1:1022" s="103" customFormat="1" x14ac:dyDescent="0.2">
      <c r="A128" s="62"/>
      <c r="B128" s="72"/>
      <c r="C128" s="72"/>
      <c r="D128" s="72"/>
      <c r="E128" s="81"/>
      <c r="F128" s="74"/>
      <c r="G128" s="81"/>
      <c r="H128" s="76"/>
      <c r="I128" s="76"/>
      <c r="J128" s="114" t="str">
        <f>""</f>
        <v/>
      </c>
      <c r="K128" s="63"/>
      <c r="L128" s="64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  <c r="CZ128" s="63"/>
      <c r="DA128" s="63"/>
      <c r="DB128" s="63"/>
      <c r="DC128" s="63"/>
      <c r="DD128" s="63"/>
      <c r="DE128" s="63"/>
      <c r="DF128" s="63"/>
      <c r="DG128" s="63"/>
      <c r="DH128" s="63"/>
      <c r="DI128" s="63"/>
      <c r="DJ128" s="63"/>
      <c r="DK128" s="63"/>
      <c r="DL128" s="63"/>
      <c r="DM128" s="63"/>
      <c r="DN128" s="63"/>
      <c r="DO128" s="63"/>
      <c r="DP128" s="63"/>
      <c r="DQ128" s="63"/>
      <c r="DR128" s="63"/>
      <c r="DS128" s="63"/>
      <c r="DT128" s="63"/>
      <c r="DU128" s="63"/>
      <c r="DV128" s="63"/>
      <c r="DW128" s="63"/>
      <c r="DX128" s="63"/>
      <c r="DY128" s="63"/>
      <c r="DZ128" s="63"/>
      <c r="EA128" s="63"/>
      <c r="EB128" s="63"/>
      <c r="EC128" s="63"/>
      <c r="ED128" s="63"/>
      <c r="EE128" s="63"/>
      <c r="EF128" s="63"/>
      <c r="EG128" s="63"/>
      <c r="EH128" s="63"/>
      <c r="EI128" s="63"/>
      <c r="EJ128" s="63"/>
      <c r="EK128" s="63"/>
      <c r="EL128" s="63"/>
      <c r="EM128" s="63"/>
      <c r="EN128" s="63"/>
      <c r="EO128" s="63"/>
      <c r="EP128" s="63"/>
      <c r="EQ128" s="63"/>
      <c r="ER128" s="63"/>
      <c r="ES128" s="63"/>
      <c r="ET128" s="63"/>
      <c r="EU128" s="63"/>
      <c r="EV128" s="63"/>
      <c r="EW128" s="63"/>
      <c r="EX128" s="63"/>
      <c r="EY128" s="63"/>
      <c r="EZ128" s="63"/>
      <c r="FA128" s="63"/>
      <c r="FB128" s="63"/>
      <c r="FC128" s="63"/>
      <c r="FD128" s="63"/>
      <c r="FE128" s="63"/>
      <c r="FF128" s="63"/>
      <c r="FG128" s="63"/>
      <c r="FH128" s="63"/>
      <c r="FI128" s="63"/>
      <c r="FJ128" s="63"/>
      <c r="FK128" s="63"/>
      <c r="FL128" s="63"/>
      <c r="FM128" s="63"/>
      <c r="FN128" s="63"/>
      <c r="FO128" s="63"/>
      <c r="FP128" s="63"/>
      <c r="FQ128" s="63"/>
      <c r="FR128" s="63"/>
      <c r="FS128" s="63"/>
      <c r="FT128" s="63"/>
      <c r="FU128" s="63"/>
      <c r="FV128" s="63"/>
      <c r="FW128" s="63"/>
      <c r="FX128" s="63"/>
      <c r="FY128" s="63"/>
      <c r="FZ128" s="63"/>
      <c r="GA128" s="63"/>
      <c r="GB128" s="63"/>
      <c r="GC128" s="63"/>
      <c r="GD128" s="63"/>
      <c r="GE128" s="63"/>
      <c r="GF128" s="63"/>
      <c r="GG128" s="63"/>
      <c r="GH128" s="63"/>
      <c r="GI128" s="63"/>
      <c r="GJ128" s="63"/>
      <c r="GK128" s="63"/>
      <c r="GL128" s="63"/>
      <c r="GM128" s="63"/>
      <c r="GN128" s="63"/>
      <c r="GO128" s="63"/>
      <c r="GP128" s="63"/>
      <c r="GQ128" s="63"/>
      <c r="GR128" s="63"/>
      <c r="GS128" s="63"/>
      <c r="GT128" s="63"/>
      <c r="GU128" s="63"/>
      <c r="GV128" s="63"/>
      <c r="GW128" s="63"/>
      <c r="GX128" s="63"/>
      <c r="GY128" s="63"/>
      <c r="GZ128" s="63"/>
      <c r="HA128" s="63"/>
      <c r="HB128" s="63"/>
      <c r="HC128" s="63"/>
      <c r="HD128" s="63"/>
      <c r="HE128" s="63"/>
      <c r="HF128" s="63"/>
      <c r="HG128" s="63"/>
      <c r="HH128" s="63"/>
      <c r="HI128" s="63"/>
      <c r="HJ128" s="63"/>
      <c r="HK128" s="63"/>
      <c r="HL128" s="63"/>
      <c r="HM128" s="63"/>
      <c r="HN128" s="63"/>
      <c r="HO128" s="63"/>
      <c r="HP128" s="63"/>
      <c r="HQ128" s="63"/>
      <c r="HR128" s="63"/>
      <c r="HS128" s="63"/>
      <c r="HT128" s="63"/>
      <c r="HU128" s="63"/>
      <c r="HV128" s="63"/>
      <c r="HW128" s="63"/>
      <c r="HX128" s="63"/>
      <c r="HY128" s="63"/>
      <c r="HZ128" s="63"/>
      <c r="IA128" s="63"/>
      <c r="IB128" s="63"/>
      <c r="IC128" s="63"/>
      <c r="ID128" s="63"/>
      <c r="IE128" s="63"/>
      <c r="IF128" s="63"/>
      <c r="IG128" s="63"/>
      <c r="IH128" s="63"/>
      <c r="II128" s="63"/>
      <c r="IJ128" s="63"/>
      <c r="IK128" s="63"/>
      <c r="IL128" s="63"/>
      <c r="IM128" s="63"/>
      <c r="IN128" s="63"/>
      <c r="IO128" s="63"/>
      <c r="IP128" s="63"/>
      <c r="IQ128" s="63"/>
      <c r="IR128" s="63"/>
      <c r="IS128" s="63"/>
      <c r="IT128" s="63"/>
      <c r="IU128" s="63"/>
      <c r="IV128" s="63"/>
      <c r="IW128" s="63"/>
      <c r="IX128" s="63"/>
      <c r="IY128" s="63"/>
      <c r="IZ128" s="63"/>
      <c r="JA128" s="63"/>
      <c r="JB128" s="63"/>
      <c r="JC128" s="63"/>
      <c r="JD128" s="63"/>
      <c r="JE128" s="63"/>
      <c r="JF128" s="63"/>
      <c r="JG128" s="63"/>
      <c r="JH128" s="63"/>
      <c r="JI128" s="63"/>
      <c r="JJ128" s="63"/>
      <c r="JK128" s="63"/>
      <c r="JL128" s="63"/>
      <c r="JM128" s="63"/>
      <c r="JN128" s="63"/>
      <c r="JO128" s="63"/>
      <c r="JP128" s="63"/>
      <c r="JQ128" s="63"/>
      <c r="JR128" s="63"/>
      <c r="JS128" s="63"/>
      <c r="JT128" s="63"/>
      <c r="JU128" s="63"/>
      <c r="JV128" s="63"/>
      <c r="JW128" s="63"/>
      <c r="JX128" s="63"/>
      <c r="JY128" s="63"/>
      <c r="JZ128" s="63"/>
      <c r="KA128" s="63"/>
      <c r="KB128" s="63"/>
      <c r="KC128" s="63"/>
      <c r="KD128" s="63"/>
      <c r="KE128" s="63"/>
      <c r="KF128" s="63"/>
      <c r="KG128" s="63"/>
      <c r="KH128" s="63"/>
      <c r="KI128" s="63"/>
      <c r="KJ128" s="63"/>
      <c r="KK128" s="63"/>
      <c r="KL128" s="63"/>
      <c r="KM128" s="63"/>
      <c r="KN128" s="63"/>
      <c r="KO128" s="63"/>
      <c r="KP128" s="63"/>
      <c r="KQ128" s="63"/>
      <c r="KR128" s="63"/>
      <c r="KS128" s="63"/>
      <c r="KT128" s="63"/>
      <c r="KU128" s="63"/>
      <c r="KV128" s="63"/>
      <c r="KW128" s="63"/>
      <c r="KX128" s="63"/>
      <c r="KY128" s="63"/>
      <c r="KZ128" s="63"/>
      <c r="LA128" s="63"/>
      <c r="LB128" s="63"/>
      <c r="LC128" s="63"/>
      <c r="LD128" s="63"/>
      <c r="LE128" s="63"/>
      <c r="LF128" s="63"/>
      <c r="LG128" s="63"/>
      <c r="LH128" s="63"/>
      <c r="LI128" s="63"/>
      <c r="LJ128" s="63"/>
      <c r="LK128" s="63"/>
      <c r="LL128" s="63"/>
      <c r="LM128" s="63"/>
      <c r="LN128" s="63"/>
      <c r="LO128" s="63"/>
      <c r="LP128" s="63"/>
      <c r="LQ128" s="63"/>
      <c r="LR128" s="63"/>
      <c r="LS128" s="63"/>
      <c r="LT128" s="63"/>
      <c r="LU128" s="63"/>
      <c r="LV128" s="63"/>
      <c r="LW128" s="63"/>
      <c r="LX128" s="63"/>
      <c r="LY128" s="63"/>
      <c r="LZ128" s="63"/>
      <c r="MA128" s="63"/>
      <c r="MB128" s="63"/>
      <c r="MC128" s="63"/>
      <c r="MD128" s="63"/>
      <c r="ME128" s="63"/>
      <c r="MF128" s="63"/>
      <c r="MG128" s="63"/>
      <c r="MH128" s="63"/>
      <c r="MI128" s="63"/>
      <c r="MJ128" s="63"/>
      <c r="MK128" s="63"/>
      <c r="ML128" s="63"/>
      <c r="MM128" s="63"/>
      <c r="MN128" s="63"/>
      <c r="MO128" s="63"/>
      <c r="MP128" s="63"/>
      <c r="MQ128" s="63"/>
      <c r="MR128" s="63"/>
      <c r="MS128" s="63"/>
      <c r="MT128" s="63"/>
      <c r="MU128" s="63"/>
      <c r="MV128" s="63"/>
      <c r="MW128" s="63"/>
      <c r="MX128" s="63"/>
      <c r="MY128" s="63"/>
      <c r="MZ128" s="63"/>
      <c r="NA128" s="63"/>
      <c r="NB128" s="63"/>
      <c r="NC128" s="63"/>
      <c r="ND128" s="63"/>
      <c r="NE128" s="63"/>
      <c r="NF128" s="63"/>
      <c r="NG128" s="63"/>
      <c r="NH128" s="63"/>
      <c r="NI128" s="63"/>
      <c r="NJ128" s="63"/>
      <c r="NK128" s="63"/>
      <c r="NL128" s="63"/>
      <c r="NM128" s="63"/>
      <c r="NN128" s="63"/>
      <c r="NO128" s="63"/>
      <c r="NP128" s="63"/>
      <c r="NQ128" s="63"/>
      <c r="NR128" s="63"/>
      <c r="NS128" s="63"/>
      <c r="NT128" s="63"/>
      <c r="NU128" s="63"/>
      <c r="NV128" s="63"/>
      <c r="NW128" s="63"/>
      <c r="NX128" s="63"/>
      <c r="NY128" s="63"/>
      <c r="NZ128" s="63"/>
      <c r="OA128" s="63"/>
      <c r="OB128" s="63"/>
      <c r="OC128" s="63"/>
      <c r="OD128" s="63"/>
      <c r="OE128" s="63"/>
      <c r="OF128" s="63"/>
      <c r="OG128" s="63"/>
      <c r="OH128" s="63"/>
      <c r="OI128" s="63"/>
      <c r="OJ128" s="63"/>
      <c r="OK128" s="63"/>
      <c r="OL128" s="63"/>
      <c r="OM128" s="63"/>
      <c r="ON128" s="63"/>
      <c r="OO128" s="63"/>
      <c r="OP128" s="63"/>
      <c r="OQ128" s="63"/>
      <c r="OR128" s="63"/>
      <c r="OS128" s="63"/>
      <c r="OT128" s="63"/>
      <c r="OU128" s="63"/>
      <c r="OV128" s="63"/>
      <c r="OW128" s="63"/>
      <c r="OX128" s="63"/>
      <c r="OY128" s="63"/>
      <c r="OZ128" s="63"/>
      <c r="PA128" s="63"/>
      <c r="PB128" s="63"/>
      <c r="PC128" s="63"/>
      <c r="PD128" s="63"/>
      <c r="PE128" s="63"/>
      <c r="PF128" s="63"/>
      <c r="PG128" s="63"/>
      <c r="PH128" s="63"/>
      <c r="PI128" s="63"/>
      <c r="PJ128" s="63"/>
      <c r="PK128" s="63"/>
      <c r="PL128" s="63"/>
      <c r="PM128" s="63"/>
      <c r="PN128" s="63"/>
      <c r="PO128" s="63"/>
      <c r="PP128" s="63"/>
      <c r="PQ128" s="63"/>
      <c r="PR128" s="63"/>
      <c r="PS128" s="63"/>
      <c r="PT128" s="63"/>
      <c r="PU128" s="63"/>
      <c r="PV128" s="63"/>
      <c r="PW128" s="63"/>
      <c r="PX128" s="63"/>
      <c r="PY128" s="63"/>
      <c r="PZ128" s="63"/>
      <c r="QA128" s="63"/>
      <c r="QB128" s="63"/>
      <c r="QC128" s="63"/>
      <c r="QD128" s="63"/>
      <c r="QE128" s="63"/>
      <c r="QF128" s="63"/>
      <c r="QG128" s="63"/>
      <c r="QH128" s="63"/>
      <c r="QI128" s="63"/>
      <c r="QJ128" s="63"/>
      <c r="QK128" s="63"/>
      <c r="QL128" s="63"/>
      <c r="QM128" s="63"/>
      <c r="QN128" s="63"/>
      <c r="QO128" s="63"/>
      <c r="QP128" s="63"/>
      <c r="QQ128" s="63"/>
      <c r="QR128" s="63"/>
      <c r="QS128" s="63"/>
      <c r="QT128" s="63"/>
      <c r="QU128" s="63"/>
      <c r="QV128" s="63"/>
      <c r="QW128" s="63"/>
      <c r="QX128" s="63"/>
      <c r="QY128" s="63"/>
      <c r="QZ128" s="63"/>
      <c r="RA128" s="63"/>
      <c r="RB128" s="63"/>
      <c r="RC128" s="63"/>
      <c r="RD128" s="63"/>
      <c r="RE128" s="63"/>
      <c r="RF128" s="63"/>
      <c r="RG128" s="63"/>
      <c r="RH128" s="63"/>
      <c r="RI128" s="63"/>
      <c r="RJ128" s="63"/>
      <c r="RK128" s="63"/>
      <c r="RL128" s="63"/>
      <c r="RM128" s="63"/>
      <c r="RN128" s="63"/>
      <c r="RO128" s="63"/>
      <c r="RP128" s="63"/>
      <c r="RQ128" s="63"/>
      <c r="RR128" s="63"/>
      <c r="RS128" s="63"/>
      <c r="RT128" s="63"/>
      <c r="RU128" s="63"/>
      <c r="RV128" s="63"/>
      <c r="RW128" s="63"/>
      <c r="RX128" s="63"/>
      <c r="RY128" s="63"/>
      <c r="RZ128" s="63"/>
      <c r="SA128" s="63"/>
      <c r="SB128" s="63"/>
      <c r="SC128" s="63"/>
      <c r="SD128" s="63"/>
      <c r="SE128" s="63"/>
      <c r="SF128" s="63"/>
      <c r="SG128" s="63"/>
      <c r="SH128" s="63"/>
      <c r="SI128" s="63"/>
      <c r="SJ128" s="63"/>
      <c r="SK128" s="63"/>
      <c r="SL128" s="63"/>
      <c r="SM128" s="63"/>
      <c r="SN128" s="63"/>
      <c r="SO128" s="63"/>
      <c r="SP128" s="63"/>
      <c r="SQ128" s="63"/>
      <c r="SR128" s="63"/>
      <c r="SS128" s="63"/>
      <c r="ST128" s="63"/>
      <c r="SU128" s="63"/>
      <c r="SV128" s="63"/>
      <c r="SW128" s="63"/>
      <c r="SX128" s="63"/>
      <c r="SY128" s="63"/>
      <c r="SZ128" s="63"/>
      <c r="TA128" s="63"/>
      <c r="TB128" s="63"/>
      <c r="TC128" s="63"/>
      <c r="TD128" s="63"/>
      <c r="TE128" s="63"/>
      <c r="TF128" s="63"/>
      <c r="TG128" s="63"/>
      <c r="TH128" s="63"/>
      <c r="TI128" s="63"/>
      <c r="TJ128" s="63"/>
      <c r="TK128" s="63"/>
      <c r="TL128" s="63"/>
      <c r="TM128" s="63"/>
      <c r="TN128" s="63"/>
      <c r="TO128" s="63"/>
      <c r="TP128" s="63"/>
      <c r="TQ128" s="63"/>
      <c r="TR128" s="63"/>
      <c r="TS128" s="63"/>
      <c r="TT128" s="63"/>
      <c r="TU128" s="63"/>
      <c r="TV128" s="63"/>
      <c r="TW128" s="63"/>
      <c r="TX128" s="63"/>
      <c r="TY128" s="63"/>
      <c r="TZ128" s="63"/>
      <c r="UA128" s="63"/>
      <c r="UB128" s="63"/>
      <c r="UC128" s="63"/>
      <c r="UD128" s="63"/>
      <c r="UE128" s="63"/>
      <c r="UF128" s="63"/>
      <c r="UG128" s="63"/>
      <c r="UH128" s="63"/>
      <c r="UI128" s="63"/>
      <c r="UJ128" s="63"/>
      <c r="UK128" s="63"/>
      <c r="UL128" s="63"/>
      <c r="UM128" s="63"/>
      <c r="UN128" s="63"/>
      <c r="UO128" s="63"/>
      <c r="UP128" s="63"/>
      <c r="UQ128" s="63"/>
      <c r="UR128" s="63"/>
      <c r="US128" s="63"/>
      <c r="UT128" s="63"/>
      <c r="UU128" s="63"/>
      <c r="UV128" s="63"/>
      <c r="UW128" s="63"/>
      <c r="UX128" s="63"/>
      <c r="UY128" s="63"/>
      <c r="UZ128" s="63"/>
      <c r="VA128" s="63"/>
      <c r="VB128" s="63"/>
      <c r="VC128" s="63"/>
      <c r="VD128" s="63"/>
      <c r="VE128" s="63"/>
      <c r="VF128" s="63"/>
      <c r="VG128" s="63"/>
      <c r="VH128" s="63"/>
      <c r="VI128" s="63"/>
      <c r="VJ128" s="63"/>
      <c r="VK128" s="63"/>
      <c r="VL128" s="63"/>
      <c r="VM128" s="63"/>
      <c r="VN128" s="63"/>
      <c r="VO128" s="63"/>
      <c r="VP128" s="63"/>
      <c r="VQ128" s="63"/>
      <c r="VR128" s="63"/>
      <c r="VS128" s="63"/>
      <c r="VT128" s="63"/>
      <c r="VU128" s="63"/>
      <c r="VV128" s="63"/>
      <c r="VW128" s="63"/>
      <c r="VX128" s="63"/>
      <c r="VY128" s="63"/>
      <c r="VZ128" s="63"/>
      <c r="WA128" s="63"/>
      <c r="WB128" s="63"/>
      <c r="WC128" s="63"/>
      <c r="WD128" s="63"/>
      <c r="WE128" s="63"/>
      <c r="WF128" s="63"/>
      <c r="WG128" s="63"/>
      <c r="WH128" s="63"/>
      <c r="WI128" s="63"/>
      <c r="WJ128" s="63"/>
      <c r="WK128" s="63"/>
      <c r="WL128" s="63"/>
      <c r="WM128" s="63"/>
      <c r="WN128" s="63"/>
      <c r="WO128" s="63"/>
      <c r="WP128" s="63"/>
      <c r="WQ128" s="63"/>
      <c r="WR128" s="63"/>
      <c r="WS128" s="63"/>
      <c r="WT128" s="63"/>
      <c r="WU128" s="63"/>
      <c r="WV128" s="63"/>
      <c r="WW128" s="63"/>
      <c r="WX128" s="63"/>
      <c r="WY128" s="63"/>
      <c r="WZ128" s="63"/>
      <c r="XA128" s="63"/>
      <c r="XB128" s="63"/>
      <c r="XC128" s="63"/>
      <c r="XD128" s="63"/>
      <c r="XE128" s="63"/>
      <c r="XF128" s="63"/>
      <c r="XG128" s="63"/>
      <c r="XH128" s="63"/>
      <c r="XI128" s="63"/>
      <c r="XJ128" s="63"/>
      <c r="XK128" s="63"/>
      <c r="XL128" s="63"/>
      <c r="XM128" s="63"/>
      <c r="XN128" s="63"/>
      <c r="XO128" s="63"/>
      <c r="XP128" s="63"/>
      <c r="XQ128" s="63"/>
      <c r="XR128" s="63"/>
      <c r="XS128" s="63"/>
      <c r="XT128" s="63"/>
      <c r="XU128" s="63"/>
      <c r="XV128" s="63"/>
      <c r="XW128" s="63"/>
      <c r="XX128" s="63"/>
      <c r="XY128" s="63"/>
      <c r="XZ128" s="63"/>
      <c r="YA128" s="63"/>
      <c r="YB128" s="63"/>
      <c r="YC128" s="63"/>
      <c r="YD128" s="63"/>
      <c r="YE128" s="63"/>
      <c r="YF128" s="63"/>
      <c r="YG128" s="63"/>
      <c r="YH128" s="63"/>
      <c r="YI128" s="63"/>
      <c r="YJ128" s="63"/>
      <c r="YK128" s="63"/>
      <c r="YL128" s="63"/>
      <c r="YM128" s="63"/>
      <c r="YN128" s="63"/>
      <c r="YO128" s="63"/>
      <c r="YP128" s="63"/>
      <c r="YQ128" s="63"/>
      <c r="YR128" s="63"/>
      <c r="YS128" s="63"/>
      <c r="YT128" s="63"/>
      <c r="YU128" s="63"/>
      <c r="YV128" s="63"/>
      <c r="YW128" s="63"/>
      <c r="YX128" s="63"/>
      <c r="YY128" s="63"/>
      <c r="YZ128" s="63"/>
      <c r="ZA128" s="63"/>
      <c r="ZB128" s="63"/>
      <c r="ZC128" s="63"/>
      <c r="ZD128" s="63"/>
      <c r="ZE128" s="63"/>
      <c r="ZF128" s="63"/>
      <c r="ZG128" s="63"/>
      <c r="ZH128" s="63"/>
      <c r="ZI128" s="63"/>
      <c r="ZJ128" s="63"/>
      <c r="ZK128" s="63"/>
      <c r="ZL128" s="63"/>
      <c r="ZM128" s="63"/>
      <c r="ZN128" s="63"/>
      <c r="ZO128" s="63"/>
      <c r="ZP128" s="63"/>
      <c r="ZQ128" s="63"/>
      <c r="ZR128" s="63"/>
      <c r="ZS128" s="63"/>
      <c r="ZT128" s="63"/>
      <c r="ZU128" s="63"/>
      <c r="ZV128" s="63"/>
      <c r="ZW128" s="63"/>
      <c r="ZX128" s="63"/>
      <c r="ZY128" s="63"/>
      <c r="ZZ128" s="63"/>
      <c r="AAA128" s="63"/>
      <c r="AAB128" s="63"/>
      <c r="AAC128" s="63"/>
      <c r="AAD128" s="63"/>
      <c r="AAE128" s="63"/>
      <c r="AAF128" s="63"/>
      <c r="AAG128" s="63"/>
      <c r="AAH128" s="63"/>
      <c r="AAI128" s="63"/>
      <c r="AAJ128" s="63"/>
      <c r="AAK128" s="63"/>
      <c r="AAL128" s="63"/>
      <c r="AAM128" s="63"/>
      <c r="AAN128" s="63"/>
      <c r="AAO128" s="63"/>
      <c r="AAP128" s="63"/>
      <c r="AAQ128" s="63"/>
      <c r="AAR128" s="63"/>
      <c r="AAS128" s="63"/>
      <c r="AAT128" s="63"/>
      <c r="AAU128" s="63"/>
      <c r="AAV128" s="63"/>
      <c r="AAW128" s="63"/>
      <c r="AAX128" s="63"/>
      <c r="AAY128" s="63"/>
      <c r="AAZ128" s="63"/>
      <c r="ABA128" s="63"/>
      <c r="ABB128" s="63"/>
      <c r="ABC128" s="63"/>
      <c r="ABD128" s="63"/>
      <c r="ABE128" s="63"/>
      <c r="ABF128" s="63"/>
      <c r="ABG128" s="63"/>
      <c r="ABH128" s="63"/>
      <c r="ABI128" s="63"/>
      <c r="ABJ128" s="63"/>
      <c r="ABK128" s="63"/>
      <c r="ABL128" s="63"/>
      <c r="ABM128" s="63"/>
      <c r="ABN128" s="63"/>
      <c r="ABO128" s="63"/>
      <c r="ABP128" s="63"/>
      <c r="ABQ128" s="63"/>
      <c r="ABR128" s="63"/>
      <c r="ABS128" s="63"/>
      <c r="ABT128" s="63"/>
      <c r="ABU128" s="63"/>
      <c r="ABV128" s="63"/>
      <c r="ABW128" s="63"/>
      <c r="ABX128" s="63"/>
      <c r="ABY128" s="63"/>
      <c r="ABZ128" s="63"/>
      <c r="ACA128" s="63"/>
      <c r="ACB128" s="63"/>
      <c r="ACC128" s="63"/>
      <c r="ACD128" s="63"/>
      <c r="ACE128" s="63"/>
      <c r="ACF128" s="63"/>
      <c r="ACG128" s="63"/>
      <c r="ACH128" s="63"/>
      <c r="ACI128" s="63"/>
      <c r="ACJ128" s="63"/>
      <c r="ACK128" s="63"/>
      <c r="ACL128" s="63"/>
      <c r="ACM128" s="63"/>
      <c r="ACN128" s="63"/>
      <c r="ACO128" s="63"/>
      <c r="ACP128" s="63"/>
      <c r="ACQ128" s="63"/>
      <c r="ACR128" s="63"/>
      <c r="ACS128" s="63"/>
      <c r="ACT128" s="63"/>
      <c r="ACU128" s="63"/>
      <c r="ACV128" s="63"/>
      <c r="ACW128" s="63"/>
      <c r="ACX128" s="63"/>
      <c r="ACY128" s="63"/>
      <c r="ACZ128" s="63"/>
      <c r="ADA128" s="63"/>
      <c r="ADB128" s="63"/>
      <c r="ADC128" s="63"/>
      <c r="ADD128" s="63"/>
      <c r="ADE128" s="63"/>
      <c r="ADF128" s="63"/>
      <c r="ADG128" s="63"/>
      <c r="ADH128" s="63"/>
      <c r="ADI128" s="63"/>
      <c r="ADJ128" s="63"/>
      <c r="ADK128" s="63"/>
      <c r="ADL128" s="63"/>
      <c r="ADM128" s="63"/>
      <c r="ADN128" s="63"/>
      <c r="ADO128" s="63"/>
      <c r="ADP128" s="63"/>
      <c r="ADQ128" s="63"/>
      <c r="ADR128" s="63"/>
      <c r="ADS128" s="63"/>
      <c r="ADT128" s="63"/>
      <c r="ADU128" s="63"/>
      <c r="ADV128" s="63"/>
      <c r="ADW128" s="63"/>
      <c r="ADX128" s="63"/>
      <c r="ADY128" s="63"/>
      <c r="ADZ128" s="63"/>
      <c r="AEA128" s="63"/>
      <c r="AEB128" s="63"/>
      <c r="AEC128" s="63"/>
      <c r="AED128" s="63"/>
      <c r="AEE128" s="63"/>
      <c r="AEF128" s="63"/>
      <c r="AEG128" s="63"/>
      <c r="AEH128" s="63"/>
      <c r="AEI128" s="63"/>
      <c r="AEJ128" s="63"/>
      <c r="AEK128" s="63"/>
      <c r="AEL128" s="63"/>
      <c r="AEM128" s="63"/>
      <c r="AEN128" s="63"/>
      <c r="AEO128" s="63"/>
      <c r="AEP128" s="63"/>
      <c r="AEQ128" s="63"/>
      <c r="AER128" s="63"/>
      <c r="AES128" s="63"/>
      <c r="AET128" s="63"/>
      <c r="AEU128" s="63"/>
      <c r="AEV128" s="63"/>
      <c r="AEW128" s="63"/>
      <c r="AEX128" s="63"/>
      <c r="AEY128" s="63"/>
      <c r="AEZ128" s="63"/>
      <c r="AFA128" s="63"/>
      <c r="AFB128" s="63"/>
      <c r="AFC128" s="63"/>
      <c r="AFD128" s="63"/>
      <c r="AFE128" s="63"/>
      <c r="AFF128" s="63"/>
      <c r="AFG128" s="63"/>
      <c r="AFH128" s="63"/>
      <c r="AFI128" s="63"/>
      <c r="AFJ128" s="63"/>
      <c r="AFK128" s="63"/>
      <c r="AFL128" s="63"/>
      <c r="AFM128" s="63"/>
      <c r="AFN128" s="63"/>
      <c r="AFO128" s="63"/>
      <c r="AFP128" s="63"/>
      <c r="AFQ128" s="63"/>
      <c r="AFR128" s="63"/>
      <c r="AFS128" s="63"/>
      <c r="AFT128" s="63"/>
      <c r="AFU128" s="63"/>
      <c r="AFV128" s="63"/>
      <c r="AFW128" s="63"/>
      <c r="AFX128" s="63"/>
      <c r="AFY128" s="63"/>
      <c r="AFZ128" s="63"/>
      <c r="AGA128" s="63"/>
      <c r="AGB128" s="63"/>
      <c r="AGC128" s="63"/>
      <c r="AGD128" s="63"/>
      <c r="AGE128" s="63"/>
      <c r="AGF128" s="63"/>
      <c r="AGG128" s="63"/>
      <c r="AGH128" s="63"/>
      <c r="AGI128" s="63"/>
      <c r="AGJ128" s="63"/>
      <c r="AGK128" s="63"/>
      <c r="AGL128" s="63"/>
      <c r="AGM128" s="63"/>
      <c r="AGN128" s="63"/>
      <c r="AGO128" s="63"/>
      <c r="AGP128" s="63"/>
      <c r="AGQ128" s="63"/>
      <c r="AGR128" s="63"/>
      <c r="AGS128" s="63"/>
      <c r="AGT128" s="63"/>
      <c r="AGU128" s="63"/>
      <c r="AGV128" s="63"/>
      <c r="AGW128" s="63"/>
      <c r="AGX128" s="63"/>
      <c r="AGY128" s="63"/>
      <c r="AGZ128" s="63"/>
      <c r="AHA128" s="63"/>
      <c r="AHB128" s="63"/>
      <c r="AHC128" s="63"/>
      <c r="AHD128" s="63"/>
      <c r="AHE128" s="63"/>
      <c r="AHF128" s="63"/>
      <c r="AHG128" s="63"/>
      <c r="AHH128" s="63"/>
      <c r="AHI128" s="63"/>
      <c r="AHJ128" s="63"/>
      <c r="AHK128" s="63"/>
      <c r="AHL128" s="63"/>
      <c r="AHM128" s="63"/>
      <c r="AHN128" s="63"/>
      <c r="AHO128" s="63"/>
      <c r="AHP128" s="63"/>
      <c r="AHQ128" s="63"/>
      <c r="AHR128" s="63"/>
      <c r="AHS128" s="63"/>
      <c r="AHT128" s="63"/>
      <c r="AHU128" s="63"/>
      <c r="AHV128" s="63"/>
      <c r="AHW128" s="63"/>
      <c r="AHX128" s="63"/>
      <c r="AHY128" s="63"/>
      <c r="AHZ128" s="63"/>
      <c r="AIA128" s="63"/>
      <c r="AIB128" s="63"/>
      <c r="AIC128" s="63"/>
      <c r="AID128" s="63"/>
      <c r="AIE128" s="63"/>
      <c r="AIF128" s="63"/>
      <c r="AIG128" s="63"/>
      <c r="AIH128" s="63"/>
      <c r="AII128" s="63"/>
      <c r="AIJ128" s="63"/>
      <c r="AIK128" s="63"/>
      <c r="AIL128" s="63"/>
      <c r="AIM128" s="63"/>
      <c r="AIN128" s="63"/>
      <c r="AIO128" s="63"/>
      <c r="AIP128" s="63"/>
      <c r="AIQ128" s="63"/>
      <c r="AIR128" s="63"/>
      <c r="AIS128" s="63"/>
      <c r="AIT128" s="63"/>
      <c r="AIU128" s="63"/>
      <c r="AIV128" s="63"/>
      <c r="AIW128" s="63"/>
      <c r="AIX128" s="63"/>
      <c r="AIY128" s="63"/>
      <c r="AIZ128" s="63"/>
      <c r="AJA128" s="63"/>
      <c r="AJB128" s="63"/>
      <c r="AJC128" s="63"/>
      <c r="AJD128" s="63"/>
      <c r="AJE128" s="63"/>
      <c r="AJF128" s="63"/>
      <c r="AJG128" s="63"/>
      <c r="AJH128" s="63"/>
      <c r="AJI128" s="63"/>
      <c r="AJJ128" s="63"/>
      <c r="AJK128" s="63"/>
      <c r="AJL128" s="63"/>
      <c r="AJM128" s="63"/>
      <c r="AJN128" s="63"/>
      <c r="AJO128" s="63"/>
      <c r="AJP128" s="63"/>
      <c r="AJQ128" s="63"/>
      <c r="AJR128" s="63"/>
      <c r="AJS128" s="63"/>
      <c r="AJT128" s="63"/>
      <c r="AJU128" s="63"/>
      <c r="AJV128" s="63"/>
      <c r="AJW128" s="63"/>
      <c r="AJX128" s="63"/>
      <c r="AJY128" s="63"/>
      <c r="AJZ128" s="63"/>
      <c r="AKA128" s="63"/>
      <c r="AKB128" s="63"/>
      <c r="AKC128" s="63"/>
      <c r="AKD128" s="63"/>
      <c r="AKE128" s="63"/>
      <c r="AKF128" s="63"/>
      <c r="AKG128" s="63"/>
      <c r="AKH128" s="63"/>
      <c r="AKI128" s="63"/>
      <c r="AKJ128" s="63"/>
      <c r="AKK128" s="63"/>
      <c r="AKL128" s="63"/>
      <c r="AKM128" s="63"/>
      <c r="AKN128" s="63"/>
      <c r="AKO128" s="63"/>
      <c r="AKP128" s="63"/>
      <c r="AKQ128" s="63"/>
      <c r="AKR128" s="63"/>
      <c r="AKS128" s="63"/>
      <c r="AKT128" s="63"/>
      <c r="AKU128" s="63"/>
      <c r="AKV128" s="63"/>
      <c r="AKW128" s="63"/>
      <c r="AKX128" s="63"/>
      <c r="AKY128" s="63"/>
      <c r="AKZ128" s="63"/>
      <c r="ALA128" s="63"/>
      <c r="ALB128" s="63"/>
      <c r="ALC128" s="63"/>
      <c r="ALD128" s="63"/>
      <c r="ALE128" s="63"/>
      <c r="ALF128" s="63"/>
      <c r="ALG128" s="63"/>
      <c r="ALH128" s="63"/>
      <c r="ALI128" s="63"/>
      <c r="ALJ128" s="63"/>
      <c r="ALK128" s="63"/>
      <c r="ALL128" s="63"/>
      <c r="ALM128" s="63"/>
      <c r="ALN128" s="63"/>
      <c r="ALO128" s="63"/>
      <c r="ALP128" s="63"/>
      <c r="ALQ128" s="63"/>
      <c r="ALR128" s="63"/>
      <c r="ALS128" s="63"/>
      <c r="ALT128" s="63"/>
      <c r="ALU128" s="63"/>
      <c r="ALV128" s="63"/>
      <c r="ALW128" s="63"/>
      <c r="ALX128" s="63"/>
      <c r="ALY128" s="63"/>
      <c r="ALZ128" s="63"/>
      <c r="AMA128" s="63"/>
      <c r="AMB128" s="63"/>
      <c r="AMC128" s="63"/>
      <c r="AMD128" s="63"/>
      <c r="AME128" s="63"/>
      <c r="AMF128" s="63"/>
      <c r="AMG128" s="63"/>
      <c r="AMH128" s="63"/>
    </row>
    <row r="129" spans="1:1022" s="103" customFormat="1" x14ac:dyDescent="0.2">
      <c r="A129" s="104" t="s">
        <v>236</v>
      </c>
      <c r="B129" s="72">
        <v>5201</v>
      </c>
      <c r="C129" s="72">
        <v>26</v>
      </c>
      <c r="D129" s="72" t="s">
        <v>21</v>
      </c>
      <c r="E129" s="81">
        <v>43233</v>
      </c>
      <c r="F129" s="74">
        <v>0.47916666666666669</v>
      </c>
      <c r="G129" s="72" t="s">
        <v>84</v>
      </c>
      <c r="H129" s="72" t="s">
        <v>155</v>
      </c>
      <c r="I129" s="76" t="s">
        <v>103</v>
      </c>
      <c r="J129" s="114" t="str">
        <f>""</f>
        <v/>
      </c>
      <c r="K129" s="63"/>
      <c r="L129" s="64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  <c r="CZ129" s="63"/>
      <c r="DA129" s="63"/>
      <c r="DB129" s="63"/>
      <c r="DC129" s="63"/>
      <c r="DD129" s="63"/>
      <c r="DE129" s="63"/>
      <c r="DF129" s="63"/>
      <c r="DG129" s="63"/>
      <c r="DH129" s="63"/>
      <c r="DI129" s="63"/>
      <c r="DJ129" s="63"/>
      <c r="DK129" s="63"/>
      <c r="DL129" s="63"/>
      <c r="DM129" s="63"/>
      <c r="DN129" s="63"/>
      <c r="DO129" s="63"/>
      <c r="DP129" s="63"/>
      <c r="DQ129" s="63"/>
      <c r="DR129" s="63"/>
      <c r="DS129" s="63"/>
      <c r="DT129" s="63"/>
      <c r="DU129" s="63"/>
      <c r="DV129" s="63"/>
      <c r="DW129" s="63"/>
      <c r="DX129" s="63"/>
      <c r="DY129" s="63"/>
      <c r="DZ129" s="63"/>
      <c r="EA129" s="63"/>
      <c r="EB129" s="63"/>
      <c r="EC129" s="63"/>
      <c r="ED129" s="63"/>
      <c r="EE129" s="63"/>
      <c r="EF129" s="63"/>
      <c r="EG129" s="63"/>
      <c r="EH129" s="63"/>
      <c r="EI129" s="63"/>
      <c r="EJ129" s="63"/>
      <c r="EK129" s="63"/>
      <c r="EL129" s="63"/>
      <c r="EM129" s="63"/>
      <c r="EN129" s="63"/>
      <c r="EO129" s="63"/>
      <c r="EP129" s="63"/>
      <c r="EQ129" s="63"/>
      <c r="ER129" s="63"/>
      <c r="ES129" s="63"/>
      <c r="ET129" s="63"/>
      <c r="EU129" s="63"/>
      <c r="EV129" s="63"/>
      <c r="EW129" s="63"/>
      <c r="EX129" s="63"/>
      <c r="EY129" s="63"/>
      <c r="EZ129" s="63"/>
      <c r="FA129" s="63"/>
      <c r="FB129" s="63"/>
      <c r="FC129" s="63"/>
      <c r="FD129" s="63"/>
      <c r="FE129" s="63"/>
      <c r="FF129" s="63"/>
      <c r="FG129" s="63"/>
      <c r="FH129" s="63"/>
      <c r="FI129" s="63"/>
      <c r="FJ129" s="63"/>
      <c r="FK129" s="63"/>
      <c r="FL129" s="63"/>
      <c r="FM129" s="63"/>
      <c r="FN129" s="63"/>
      <c r="FO129" s="63"/>
      <c r="FP129" s="63"/>
      <c r="FQ129" s="63"/>
      <c r="FR129" s="63"/>
      <c r="FS129" s="63"/>
      <c r="FT129" s="63"/>
      <c r="FU129" s="63"/>
      <c r="FV129" s="63"/>
      <c r="FW129" s="63"/>
      <c r="FX129" s="63"/>
      <c r="FY129" s="63"/>
      <c r="FZ129" s="63"/>
      <c r="GA129" s="63"/>
      <c r="GB129" s="63"/>
      <c r="GC129" s="63"/>
      <c r="GD129" s="63"/>
      <c r="GE129" s="63"/>
      <c r="GF129" s="63"/>
      <c r="GG129" s="63"/>
      <c r="GH129" s="63"/>
      <c r="GI129" s="63"/>
      <c r="GJ129" s="63"/>
      <c r="GK129" s="63"/>
      <c r="GL129" s="63"/>
      <c r="GM129" s="63"/>
      <c r="GN129" s="63"/>
      <c r="GO129" s="63"/>
      <c r="GP129" s="63"/>
      <c r="GQ129" s="63"/>
      <c r="GR129" s="63"/>
      <c r="GS129" s="63"/>
      <c r="GT129" s="63"/>
      <c r="GU129" s="63"/>
      <c r="GV129" s="63"/>
      <c r="GW129" s="63"/>
      <c r="GX129" s="63"/>
      <c r="GY129" s="63"/>
      <c r="GZ129" s="63"/>
      <c r="HA129" s="63"/>
      <c r="HB129" s="63"/>
      <c r="HC129" s="63"/>
      <c r="HD129" s="63"/>
      <c r="HE129" s="63"/>
      <c r="HF129" s="63"/>
      <c r="HG129" s="63"/>
      <c r="HH129" s="63"/>
      <c r="HI129" s="63"/>
      <c r="HJ129" s="63"/>
      <c r="HK129" s="63"/>
      <c r="HL129" s="63"/>
      <c r="HM129" s="63"/>
      <c r="HN129" s="63"/>
      <c r="HO129" s="63"/>
      <c r="HP129" s="63"/>
      <c r="HQ129" s="63"/>
      <c r="HR129" s="63"/>
      <c r="HS129" s="63"/>
      <c r="HT129" s="63"/>
      <c r="HU129" s="63"/>
      <c r="HV129" s="63"/>
      <c r="HW129" s="63"/>
      <c r="HX129" s="63"/>
      <c r="HY129" s="63"/>
      <c r="HZ129" s="63"/>
      <c r="IA129" s="63"/>
      <c r="IB129" s="63"/>
      <c r="IC129" s="63"/>
      <c r="ID129" s="63"/>
      <c r="IE129" s="63"/>
      <c r="IF129" s="63"/>
      <c r="IG129" s="63"/>
      <c r="IH129" s="63"/>
      <c r="II129" s="63"/>
      <c r="IJ129" s="63"/>
      <c r="IK129" s="63"/>
      <c r="IL129" s="63"/>
      <c r="IM129" s="63"/>
      <c r="IN129" s="63"/>
      <c r="IO129" s="63"/>
      <c r="IP129" s="63"/>
      <c r="IQ129" s="63"/>
      <c r="IR129" s="63"/>
      <c r="IS129" s="63"/>
      <c r="IT129" s="63"/>
      <c r="IU129" s="63"/>
      <c r="IV129" s="63"/>
      <c r="IW129" s="63"/>
      <c r="IX129" s="63"/>
      <c r="IY129" s="63"/>
      <c r="IZ129" s="63"/>
      <c r="JA129" s="63"/>
      <c r="JB129" s="63"/>
      <c r="JC129" s="63"/>
      <c r="JD129" s="63"/>
      <c r="JE129" s="63"/>
      <c r="JF129" s="63"/>
      <c r="JG129" s="63"/>
      <c r="JH129" s="63"/>
      <c r="JI129" s="63"/>
      <c r="JJ129" s="63"/>
      <c r="JK129" s="63"/>
      <c r="JL129" s="63"/>
      <c r="JM129" s="63"/>
      <c r="JN129" s="63"/>
      <c r="JO129" s="63"/>
      <c r="JP129" s="63"/>
      <c r="JQ129" s="63"/>
      <c r="JR129" s="63"/>
      <c r="JS129" s="63"/>
      <c r="JT129" s="63"/>
      <c r="JU129" s="63"/>
      <c r="JV129" s="63"/>
      <c r="JW129" s="63"/>
      <c r="JX129" s="63"/>
      <c r="JY129" s="63"/>
      <c r="JZ129" s="63"/>
      <c r="KA129" s="63"/>
      <c r="KB129" s="63"/>
      <c r="KC129" s="63"/>
      <c r="KD129" s="63"/>
      <c r="KE129" s="63"/>
      <c r="KF129" s="63"/>
      <c r="KG129" s="63"/>
      <c r="KH129" s="63"/>
      <c r="KI129" s="63"/>
      <c r="KJ129" s="63"/>
      <c r="KK129" s="63"/>
      <c r="KL129" s="63"/>
      <c r="KM129" s="63"/>
      <c r="KN129" s="63"/>
      <c r="KO129" s="63"/>
      <c r="KP129" s="63"/>
      <c r="KQ129" s="63"/>
      <c r="KR129" s="63"/>
      <c r="KS129" s="63"/>
      <c r="KT129" s="63"/>
      <c r="KU129" s="63"/>
      <c r="KV129" s="63"/>
      <c r="KW129" s="63"/>
      <c r="KX129" s="63"/>
      <c r="KY129" s="63"/>
      <c r="KZ129" s="63"/>
      <c r="LA129" s="63"/>
      <c r="LB129" s="63"/>
      <c r="LC129" s="63"/>
      <c r="LD129" s="63"/>
      <c r="LE129" s="63"/>
      <c r="LF129" s="63"/>
      <c r="LG129" s="63"/>
      <c r="LH129" s="63"/>
      <c r="LI129" s="63"/>
      <c r="LJ129" s="63"/>
      <c r="LK129" s="63"/>
      <c r="LL129" s="63"/>
      <c r="LM129" s="63"/>
      <c r="LN129" s="63"/>
      <c r="LO129" s="63"/>
      <c r="LP129" s="63"/>
      <c r="LQ129" s="63"/>
      <c r="LR129" s="63"/>
      <c r="LS129" s="63"/>
      <c r="LT129" s="63"/>
      <c r="LU129" s="63"/>
      <c r="LV129" s="63"/>
      <c r="LW129" s="63"/>
      <c r="LX129" s="63"/>
      <c r="LY129" s="63"/>
      <c r="LZ129" s="63"/>
      <c r="MA129" s="63"/>
      <c r="MB129" s="63"/>
      <c r="MC129" s="63"/>
      <c r="MD129" s="63"/>
      <c r="ME129" s="63"/>
      <c r="MF129" s="63"/>
      <c r="MG129" s="63"/>
      <c r="MH129" s="63"/>
      <c r="MI129" s="63"/>
      <c r="MJ129" s="63"/>
      <c r="MK129" s="63"/>
      <c r="ML129" s="63"/>
      <c r="MM129" s="63"/>
      <c r="MN129" s="63"/>
      <c r="MO129" s="63"/>
      <c r="MP129" s="63"/>
      <c r="MQ129" s="63"/>
      <c r="MR129" s="63"/>
      <c r="MS129" s="63"/>
      <c r="MT129" s="63"/>
      <c r="MU129" s="63"/>
      <c r="MV129" s="63"/>
      <c r="MW129" s="63"/>
      <c r="MX129" s="63"/>
      <c r="MY129" s="63"/>
      <c r="MZ129" s="63"/>
      <c r="NA129" s="63"/>
      <c r="NB129" s="63"/>
      <c r="NC129" s="63"/>
      <c r="ND129" s="63"/>
      <c r="NE129" s="63"/>
      <c r="NF129" s="63"/>
      <c r="NG129" s="63"/>
      <c r="NH129" s="63"/>
      <c r="NI129" s="63"/>
      <c r="NJ129" s="63"/>
      <c r="NK129" s="63"/>
      <c r="NL129" s="63"/>
      <c r="NM129" s="63"/>
      <c r="NN129" s="63"/>
      <c r="NO129" s="63"/>
      <c r="NP129" s="63"/>
      <c r="NQ129" s="63"/>
      <c r="NR129" s="63"/>
      <c r="NS129" s="63"/>
      <c r="NT129" s="63"/>
      <c r="NU129" s="63"/>
      <c r="NV129" s="63"/>
      <c r="NW129" s="63"/>
      <c r="NX129" s="63"/>
      <c r="NY129" s="63"/>
      <c r="NZ129" s="63"/>
      <c r="OA129" s="63"/>
      <c r="OB129" s="63"/>
      <c r="OC129" s="63"/>
      <c r="OD129" s="63"/>
      <c r="OE129" s="63"/>
      <c r="OF129" s="63"/>
      <c r="OG129" s="63"/>
      <c r="OH129" s="63"/>
      <c r="OI129" s="63"/>
      <c r="OJ129" s="63"/>
      <c r="OK129" s="63"/>
      <c r="OL129" s="63"/>
      <c r="OM129" s="63"/>
      <c r="ON129" s="63"/>
      <c r="OO129" s="63"/>
      <c r="OP129" s="63"/>
      <c r="OQ129" s="63"/>
      <c r="OR129" s="63"/>
      <c r="OS129" s="63"/>
      <c r="OT129" s="63"/>
      <c r="OU129" s="63"/>
      <c r="OV129" s="63"/>
      <c r="OW129" s="63"/>
      <c r="OX129" s="63"/>
      <c r="OY129" s="63"/>
      <c r="OZ129" s="63"/>
      <c r="PA129" s="63"/>
      <c r="PB129" s="63"/>
      <c r="PC129" s="63"/>
      <c r="PD129" s="63"/>
      <c r="PE129" s="63"/>
      <c r="PF129" s="63"/>
      <c r="PG129" s="63"/>
      <c r="PH129" s="63"/>
      <c r="PI129" s="63"/>
      <c r="PJ129" s="63"/>
      <c r="PK129" s="63"/>
      <c r="PL129" s="63"/>
      <c r="PM129" s="63"/>
      <c r="PN129" s="63"/>
      <c r="PO129" s="63"/>
      <c r="PP129" s="63"/>
      <c r="PQ129" s="63"/>
      <c r="PR129" s="63"/>
      <c r="PS129" s="63"/>
      <c r="PT129" s="63"/>
      <c r="PU129" s="63"/>
      <c r="PV129" s="63"/>
      <c r="PW129" s="63"/>
      <c r="PX129" s="63"/>
      <c r="PY129" s="63"/>
      <c r="PZ129" s="63"/>
      <c r="QA129" s="63"/>
      <c r="QB129" s="63"/>
      <c r="QC129" s="63"/>
      <c r="QD129" s="63"/>
      <c r="QE129" s="63"/>
      <c r="QF129" s="63"/>
      <c r="QG129" s="63"/>
      <c r="QH129" s="63"/>
      <c r="QI129" s="63"/>
      <c r="QJ129" s="63"/>
      <c r="QK129" s="63"/>
      <c r="QL129" s="63"/>
      <c r="QM129" s="63"/>
      <c r="QN129" s="63"/>
      <c r="QO129" s="63"/>
      <c r="QP129" s="63"/>
      <c r="QQ129" s="63"/>
      <c r="QR129" s="63"/>
      <c r="QS129" s="63"/>
      <c r="QT129" s="63"/>
      <c r="QU129" s="63"/>
      <c r="QV129" s="63"/>
      <c r="QW129" s="63"/>
      <c r="QX129" s="63"/>
      <c r="QY129" s="63"/>
      <c r="QZ129" s="63"/>
      <c r="RA129" s="63"/>
      <c r="RB129" s="63"/>
      <c r="RC129" s="63"/>
      <c r="RD129" s="63"/>
      <c r="RE129" s="63"/>
      <c r="RF129" s="63"/>
      <c r="RG129" s="63"/>
      <c r="RH129" s="63"/>
      <c r="RI129" s="63"/>
      <c r="RJ129" s="63"/>
      <c r="RK129" s="63"/>
      <c r="RL129" s="63"/>
      <c r="RM129" s="63"/>
      <c r="RN129" s="63"/>
      <c r="RO129" s="63"/>
      <c r="RP129" s="63"/>
      <c r="RQ129" s="63"/>
      <c r="RR129" s="63"/>
      <c r="RS129" s="63"/>
      <c r="RT129" s="63"/>
      <c r="RU129" s="63"/>
      <c r="RV129" s="63"/>
      <c r="RW129" s="63"/>
      <c r="RX129" s="63"/>
      <c r="RY129" s="63"/>
      <c r="RZ129" s="63"/>
      <c r="SA129" s="63"/>
      <c r="SB129" s="63"/>
      <c r="SC129" s="63"/>
      <c r="SD129" s="63"/>
      <c r="SE129" s="63"/>
      <c r="SF129" s="63"/>
      <c r="SG129" s="63"/>
      <c r="SH129" s="63"/>
      <c r="SI129" s="63"/>
      <c r="SJ129" s="63"/>
      <c r="SK129" s="63"/>
      <c r="SL129" s="63"/>
      <c r="SM129" s="63"/>
      <c r="SN129" s="63"/>
      <c r="SO129" s="63"/>
      <c r="SP129" s="63"/>
      <c r="SQ129" s="63"/>
      <c r="SR129" s="63"/>
      <c r="SS129" s="63"/>
      <c r="ST129" s="63"/>
      <c r="SU129" s="63"/>
      <c r="SV129" s="63"/>
      <c r="SW129" s="63"/>
      <c r="SX129" s="63"/>
      <c r="SY129" s="63"/>
      <c r="SZ129" s="63"/>
      <c r="TA129" s="63"/>
      <c r="TB129" s="63"/>
      <c r="TC129" s="63"/>
      <c r="TD129" s="63"/>
      <c r="TE129" s="63"/>
      <c r="TF129" s="63"/>
      <c r="TG129" s="63"/>
      <c r="TH129" s="63"/>
      <c r="TI129" s="63"/>
      <c r="TJ129" s="63"/>
      <c r="TK129" s="63"/>
      <c r="TL129" s="63"/>
      <c r="TM129" s="63"/>
      <c r="TN129" s="63"/>
      <c r="TO129" s="63"/>
      <c r="TP129" s="63"/>
      <c r="TQ129" s="63"/>
      <c r="TR129" s="63"/>
      <c r="TS129" s="63"/>
      <c r="TT129" s="63"/>
      <c r="TU129" s="63"/>
      <c r="TV129" s="63"/>
      <c r="TW129" s="63"/>
      <c r="TX129" s="63"/>
      <c r="TY129" s="63"/>
      <c r="TZ129" s="63"/>
      <c r="UA129" s="63"/>
      <c r="UB129" s="63"/>
      <c r="UC129" s="63"/>
      <c r="UD129" s="63"/>
      <c r="UE129" s="63"/>
      <c r="UF129" s="63"/>
      <c r="UG129" s="63"/>
      <c r="UH129" s="63"/>
      <c r="UI129" s="63"/>
      <c r="UJ129" s="63"/>
      <c r="UK129" s="63"/>
      <c r="UL129" s="63"/>
      <c r="UM129" s="63"/>
      <c r="UN129" s="63"/>
      <c r="UO129" s="63"/>
      <c r="UP129" s="63"/>
      <c r="UQ129" s="63"/>
      <c r="UR129" s="63"/>
      <c r="US129" s="63"/>
      <c r="UT129" s="63"/>
      <c r="UU129" s="63"/>
      <c r="UV129" s="63"/>
      <c r="UW129" s="63"/>
      <c r="UX129" s="63"/>
      <c r="UY129" s="63"/>
      <c r="UZ129" s="63"/>
      <c r="VA129" s="63"/>
      <c r="VB129" s="63"/>
      <c r="VC129" s="63"/>
      <c r="VD129" s="63"/>
      <c r="VE129" s="63"/>
      <c r="VF129" s="63"/>
      <c r="VG129" s="63"/>
      <c r="VH129" s="63"/>
      <c r="VI129" s="63"/>
      <c r="VJ129" s="63"/>
      <c r="VK129" s="63"/>
      <c r="VL129" s="63"/>
      <c r="VM129" s="63"/>
      <c r="VN129" s="63"/>
      <c r="VO129" s="63"/>
      <c r="VP129" s="63"/>
      <c r="VQ129" s="63"/>
      <c r="VR129" s="63"/>
      <c r="VS129" s="63"/>
      <c r="VT129" s="63"/>
      <c r="VU129" s="63"/>
      <c r="VV129" s="63"/>
      <c r="VW129" s="63"/>
      <c r="VX129" s="63"/>
      <c r="VY129" s="63"/>
      <c r="VZ129" s="63"/>
      <c r="WA129" s="63"/>
      <c r="WB129" s="63"/>
      <c r="WC129" s="63"/>
      <c r="WD129" s="63"/>
      <c r="WE129" s="63"/>
      <c r="WF129" s="63"/>
      <c r="WG129" s="63"/>
      <c r="WH129" s="63"/>
      <c r="WI129" s="63"/>
      <c r="WJ129" s="63"/>
      <c r="WK129" s="63"/>
      <c r="WL129" s="63"/>
      <c r="WM129" s="63"/>
      <c r="WN129" s="63"/>
      <c r="WO129" s="63"/>
      <c r="WP129" s="63"/>
      <c r="WQ129" s="63"/>
      <c r="WR129" s="63"/>
      <c r="WS129" s="63"/>
      <c r="WT129" s="63"/>
      <c r="WU129" s="63"/>
      <c r="WV129" s="63"/>
      <c r="WW129" s="63"/>
      <c r="WX129" s="63"/>
      <c r="WY129" s="63"/>
      <c r="WZ129" s="63"/>
      <c r="XA129" s="63"/>
      <c r="XB129" s="63"/>
      <c r="XC129" s="63"/>
      <c r="XD129" s="63"/>
      <c r="XE129" s="63"/>
      <c r="XF129" s="63"/>
      <c r="XG129" s="63"/>
      <c r="XH129" s="63"/>
      <c r="XI129" s="63"/>
      <c r="XJ129" s="63"/>
      <c r="XK129" s="63"/>
      <c r="XL129" s="63"/>
      <c r="XM129" s="63"/>
      <c r="XN129" s="63"/>
      <c r="XO129" s="63"/>
      <c r="XP129" s="63"/>
      <c r="XQ129" s="63"/>
      <c r="XR129" s="63"/>
      <c r="XS129" s="63"/>
      <c r="XT129" s="63"/>
      <c r="XU129" s="63"/>
      <c r="XV129" s="63"/>
      <c r="XW129" s="63"/>
      <c r="XX129" s="63"/>
      <c r="XY129" s="63"/>
      <c r="XZ129" s="63"/>
      <c r="YA129" s="63"/>
      <c r="YB129" s="63"/>
      <c r="YC129" s="63"/>
      <c r="YD129" s="63"/>
      <c r="YE129" s="63"/>
      <c r="YF129" s="63"/>
      <c r="YG129" s="63"/>
      <c r="YH129" s="63"/>
      <c r="YI129" s="63"/>
      <c r="YJ129" s="63"/>
      <c r="YK129" s="63"/>
      <c r="YL129" s="63"/>
      <c r="YM129" s="63"/>
      <c r="YN129" s="63"/>
      <c r="YO129" s="63"/>
      <c r="YP129" s="63"/>
      <c r="YQ129" s="63"/>
      <c r="YR129" s="63"/>
      <c r="YS129" s="63"/>
      <c r="YT129" s="63"/>
      <c r="YU129" s="63"/>
      <c r="YV129" s="63"/>
      <c r="YW129" s="63"/>
      <c r="YX129" s="63"/>
      <c r="YY129" s="63"/>
      <c r="YZ129" s="63"/>
      <c r="ZA129" s="63"/>
      <c r="ZB129" s="63"/>
      <c r="ZC129" s="63"/>
      <c r="ZD129" s="63"/>
      <c r="ZE129" s="63"/>
      <c r="ZF129" s="63"/>
      <c r="ZG129" s="63"/>
      <c r="ZH129" s="63"/>
      <c r="ZI129" s="63"/>
      <c r="ZJ129" s="63"/>
      <c r="ZK129" s="63"/>
      <c r="ZL129" s="63"/>
      <c r="ZM129" s="63"/>
      <c r="ZN129" s="63"/>
      <c r="ZO129" s="63"/>
      <c r="ZP129" s="63"/>
      <c r="ZQ129" s="63"/>
      <c r="ZR129" s="63"/>
      <c r="ZS129" s="63"/>
      <c r="ZT129" s="63"/>
      <c r="ZU129" s="63"/>
      <c r="ZV129" s="63"/>
      <c r="ZW129" s="63"/>
      <c r="ZX129" s="63"/>
      <c r="ZY129" s="63"/>
      <c r="ZZ129" s="63"/>
      <c r="AAA129" s="63"/>
      <c r="AAB129" s="63"/>
      <c r="AAC129" s="63"/>
      <c r="AAD129" s="63"/>
      <c r="AAE129" s="63"/>
      <c r="AAF129" s="63"/>
      <c r="AAG129" s="63"/>
      <c r="AAH129" s="63"/>
      <c r="AAI129" s="63"/>
      <c r="AAJ129" s="63"/>
      <c r="AAK129" s="63"/>
      <c r="AAL129" s="63"/>
      <c r="AAM129" s="63"/>
      <c r="AAN129" s="63"/>
      <c r="AAO129" s="63"/>
      <c r="AAP129" s="63"/>
      <c r="AAQ129" s="63"/>
      <c r="AAR129" s="63"/>
      <c r="AAS129" s="63"/>
      <c r="AAT129" s="63"/>
      <c r="AAU129" s="63"/>
      <c r="AAV129" s="63"/>
      <c r="AAW129" s="63"/>
      <c r="AAX129" s="63"/>
      <c r="AAY129" s="63"/>
      <c r="AAZ129" s="63"/>
      <c r="ABA129" s="63"/>
      <c r="ABB129" s="63"/>
      <c r="ABC129" s="63"/>
      <c r="ABD129" s="63"/>
      <c r="ABE129" s="63"/>
      <c r="ABF129" s="63"/>
      <c r="ABG129" s="63"/>
      <c r="ABH129" s="63"/>
      <c r="ABI129" s="63"/>
      <c r="ABJ129" s="63"/>
      <c r="ABK129" s="63"/>
      <c r="ABL129" s="63"/>
      <c r="ABM129" s="63"/>
      <c r="ABN129" s="63"/>
      <c r="ABO129" s="63"/>
      <c r="ABP129" s="63"/>
      <c r="ABQ129" s="63"/>
      <c r="ABR129" s="63"/>
      <c r="ABS129" s="63"/>
      <c r="ABT129" s="63"/>
      <c r="ABU129" s="63"/>
      <c r="ABV129" s="63"/>
      <c r="ABW129" s="63"/>
      <c r="ABX129" s="63"/>
      <c r="ABY129" s="63"/>
      <c r="ABZ129" s="63"/>
      <c r="ACA129" s="63"/>
      <c r="ACB129" s="63"/>
      <c r="ACC129" s="63"/>
      <c r="ACD129" s="63"/>
      <c r="ACE129" s="63"/>
      <c r="ACF129" s="63"/>
      <c r="ACG129" s="63"/>
      <c r="ACH129" s="63"/>
      <c r="ACI129" s="63"/>
      <c r="ACJ129" s="63"/>
      <c r="ACK129" s="63"/>
      <c r="ACL129" s="63"/>
      <c r="ACM129" s="63"/>
      <c r="ACN129" s="63"/>
      <c r="ACO129" s="63"/>
      <c r="ACP129" s="63"/>
      <c r="ACQ129" s="63"/>
      <c r="ACR129" s="63"/>
      <c r="ACS129" s="63"/>
      <c r="ACT129" s="63"/>
      <c r="ACU129" s="63"/>
      <c r="ACV129" s="63"/>
      <c r="ACW129" s="63"/>
      <c r="ACX129" s="63"/>
      <c r="ACY129" s="63"/>
      <c r="ACZ129" s="63"/>
      <c r="ADA129" s="63"/>
      <c r="ADB129" s="63"/>
      <c r="ADC129" s="63"/>
      <c r="ADD129" s="63"/>
      <c r="ADE129" s="63"/>
      <c r="ADF129" s="63"/>
      <c r="ADG129" s="63"/>
      <c r="ADH129" s="63"/>
      <c r="ADI129" s="63"/>
      <c r="ADJ129" s="63"/>
      <c r="ADK129" s="63"/>
      <c r="ADL129" s="63"/>
      <c r="ADM129" s="63"/>
      <c r="ADN129" s="63"/>
      <c r="ADO129" s="63"/>
      <c r="ADP129" s="63"/>
      <c r="ADQ129" s="63"/>
      <c r="ADR129" s="63"/>
      <c r="ADS129" s="63"/>
      <c r="ADT129" s="63"/>
      <c r="ADU129" s="63"/>
      <c r="ADV129" s="63"/>
      <c r="ADW129" s="63"/>
      <c r="ADX129" s="63"/>
      <c r="ADY129" s="63"/>
      <c r="ADZ129" s="63"/>
      <c r="AEA129" s="63"/>
      <c r="AEB129" s="63"/>
      <c r="AEC129" s="63"/>
      <c r="AED129" s="63"/>
      <c r="AEE129" s="63"/>
      <c r="AEF129" s="63"/>
      <c r="AEG129" s="63"/>
      <c r="AEH129" s="63"/>
      <c r="AEI129" s="63"/>
      <c r="AEJ129" s="63"/>
      <c r="AEK129" s="63"/>
      <c r="AEL129" s="63"/>
      <c r="AEM129" s="63"/>
      <c r="AEN129" s="63"/>
      <c r="AEO129" s="63"/>
      <c r="AEP129" s="63"/>
      <c r="AEQ129" s="63"/>
      <c r="AER129" s="63"/>
      <c r="AES129" s="63"/>
      <c r="AET129" s="63"/>
      <c r="AEU129" s="63"/>
      <c r="AEV129" s="63"/>
      <c r="AEW129" s="63"/>
      <c r="AEX129" s="63"/>
      <c r="AEY129" s="63"/>
      <c r="AEZ129" s="63"/>
      <c r="AFA129" s="63"/>
      <c r="AFB129" s="63"/>
      <c r="AFC129" s="63"/>
      <c r="AFD129" s="63"/>
      <c r="AFE129" s="63"/>
      <c r="AFF129" s="63"/>
      <c r="AFG129" s="63"/>
      <c r="AFH129" s="63"/>
      <c r="AFI129" s="63"/>
      <c r="AFJ129" s="63"/>
      <c r="AFK129" s="63"/>
      <c r="AFL129" s="63"/>
      <c r="AFM129" s="63"/>
      <c r="AFN129" s="63"/>
      <c r="AFO129" s="63"/>
      <c r="AFP129" s="63"/>
      <c r="AFQ129" s="63"/>
      <c r="AFR129" s="63"/>
      <c r="AFS129" s="63"/>
      <c r="AFT129" s="63"/>
      <c r="AFU129" s="63"/>
      <c r="AFV129" s="63"/>
      <c r="AFW129" s="63"/>
      <c r="AFX129" s="63"/>
      <c r="AFY129" s="63"/>
      <c r="AFZ129" s="63"/>
      <c r="AGA129" s="63"/>
      <c r="AGB129" s="63"/>
      <c r="AGC129" s="63"/>
      <c r="AGD129" s="63"/>
      <c r="AGE129" s="63"/>
      <c r="AGF129" s="63"/>
      <c r="AGG129" s="63"/>
      <c r="AGH129" s="63"/>
      <c r="AGI129" s="63"/>
      <c r="AGJ129" s="63"/>
      <c r="AGK129" s="63"/>
      <c r="AGL129" s="63"/>
      <c r="AGM129" s="63"/>
      <c r="AGN129" s="63"/>
      <c r="AGO129" s="63"/>
      <c r="AGP129" s="63"/>
      <c r="AGQ129" s="63"/>
      <c r="AGR129" s="63"/>
      <c r="AGS129" s="63"/>
      <c r="AGT129" s="63"/>
      <c r="AGU129" s="63"/>
      <c r="AGV129" s="63"/>
      <c r="AGW129" s="63"/>
      <c r="AGX129" s="63"/>
      <c r="AGY129" s="63"/>
      <c r="AGZ129" s="63"/>
      <c r="AHA129" s="63"/>
      <c r="AHB129" s="63"/>
      <c r="AHC129" s="63"/>
      <c r="AHD129" s="63"/>
      <c r="AHE129" s="63"/>
      <c r="AHF129" s="63"/>
      <c r="AHG129" s="63"/>
      <c r="AHH129" s="63"/>
      <c r="AHI129" s="63"/>
      <c r="AHJ129" s="63"/>
      <c r="AHK129" s="63"/>
      <c r="AHL129" s="63"/>
      <c r="AHM129" s="63"/>
      <c r="AHN129" s="63"/>
      <c r="AHO129" s="63"/>
      <c r="AHP129" s="63"/>
      <c r="AHQ129" s="63"/>
      <c r="AHR129" s="63"/>
      <c r="AHS129" s="63"/>
      <c r="AHT129" s="63"/>
      <c r="AHU129" s="63"/>
      <c r="AHV129" s="63"/>
      <c r="AHW129" s="63"/>
      <c r="AHX129" s="63"/>
      <c r="AHY129" s="63"/>
      <c r="AHZ129" s="63"/>
      <c r="AIA129" s="63"/>
      <c r="AIB129" s="63"/>
      <c r="AIC129" s="63"/>
      <c r="AID129" s="63"/>
      <c r="AIE129" s="63"/>
      <c r="AIF129" s="63"/>
      <c r="AIG129" s="63"/>
      <c r="AIH129" s="63"/>
      <c r="AII129" s="63"/>
      <c r="AIJ129" s="63"/>
      <c r="AIK129" s="63"/>
      <c r="AIL129" s="63"/>
      <c r="AIM129" s="63"/>
      <c r="AIN129" s="63"/>
      <c r="AIO129" s="63"/>
      <c r="AIP129" s="63"/>
      <c r="AIQ129" s="63"/>
      <c r="AIR129" s="63"/>
      <c r="AIS129" s="63"/>
      <c r="AIT129" s="63"/>
      <c r="AIU129" s="63"/>
      <c r="AIV129" s="63"/>
      <c r="AIW129" s="63"/>
      <c r="AIX129" s="63"/>
      <c r="AIY129" s="63"/>
      <c r="AIZ129" s="63"/>
      <c r="AJA129" s="63"/>
      <c r="AJB129" s="63"/>
      <c r="AJC129" s="63"/>
      <c r="AJD129" s="63"/>
      <c r="AJE129" s="63"/>
      <c r="AJF129" s="63"/>
      <c r="AJG129" s="63"/>
      <c r="AJH129" s="63"/>
      <c r="AJI129" s="63"/>
      <c r="AJJ129" s="63"/>
      <c r="AJK129" s="63"/>
      <c r="AJL129" s="63"/>
      <c r="AJM129" s="63"/>
      <c r="AJN129" s="63"/>
      <c r="AJO129" s="63"/>
      <c r="AJP129" s="63"/>
      <c r="AJQ129" s="63"/>
      <c r="AJR129" s="63"/>
      <c r="AJS129" s="63"/>
      <c r="AJT129" s="63"/>
      <c r="AJU129" s="63"/>
      <c r="AJV129" s="63"/>
      <c r="AJW129" s="63"/>
      <c r="AJX129" s="63"/>
      <c r="AJY129" s="63"/>
      <c r="AJZ129" s="63"/>
      <c r="AKA129" s="63"/>
      <c r="AKB129" s="63"/>
      <c r="AKC129" s="63"/>
      <c r="AKD129" s="63"/>
      <c r="AKE129" s="63"/>
      <c r="AKF129" s="63"/>
      <c r="AKG129" s="63"/>
      <c r="AKH129" s="63"/>
      <c r="AKI129" s="63"/>
      <c r="AKJ129" s="63"/>
      <c r="AKK129" s="63"/>
      <c r="AKL129" s="63"/>
      <c r="AKM129" s="63"/>
      <c r="AKN129" s="63"/>
      <c r="AKO129" s="63"/>
      <c r="AKP129" s="63"/>
      <c r="AKQ129" s="63"/>
      <c r="AKR129" s="63"/>
      <c r="AKS129" s="63"/>
      <c r="AKT129" s="63"/>
      <c r="AKU129" s="63"/>
      <c r="AKV129" s="63"/>
      <c r="AKW129" s="63"/>
      <c r="AKX129" s="63"/>
      <c r="AKY129" s="63"/>
      <c r="AKZ129" s="63"/>
      <c r="ALA129" s="63"/>
      <c r="ALB129" s="63"/>
      <c r="ALC129" s="63"/>
      <c r="ALD129" s="63"/>
      <c r="ALE129" s="63"/>
      <c r="ALF129" s="63"/>
      <c r="ALG129" s="63"/>
      <c r="ALH129" s="63"/>
      <c r="ALI129" s="63"/>
      <c r="ALJ129" s="63"/>
      <c r="ALK129" s="63"/>
      <c r="ALL129" s="63"/>
      <c r="ALM129" s="63"/>
      <c r="ALN129" s="63"/>
      <c r="ALO129" s="63"/>
      <c r="ALP129" s="63"/>
      <c r="ALQ129" s="63"/>
      <c r="ALR129" s="63"/>
      <c r="ALS129" s="63"/>
      <c r="ALT129" s="63"/>
      <c r="ALU129" s="63"/>
      <c r="ALV129" s="63"/>
      <c r="ALW129" s="63"/>
      <c r="ALX129" s="63"/>
      <c r="ALY129" s="63"/>
      <c r="ALZ129" s="63"/>
      <c r="AMA129" s="63"/>
      <c r="AMB129" s="63"/>
      <c r="AMC129" s="63"/>
      <c r="AMD129" s="63"/>
      <c r="AME129" s="63"/>
      <c r="AMF129" s="63"/>
      <c r="AMG129" s="63"/>
      <c r="AMH129" s="63"/>
    </row>
    <row r="130" spans="1:1022" s="103" customFormat="1" x14ac:dyDescent="0.2">
      <c r="A130" s="104" t="s">
        <v>236</v>
      </c>
      <c r="B130" s="72">
        <v>5202</v>
      </c>
      <c r="C130" s="72">
        <v>26</v>
      </c>
      <c r="D130" s="72" t="s">
        <v>21</v>
      </c>
      <c r="E130" s="81">
        <v>43233</v>
      </c>
      <c r="F130" s="74">
        <v>0.47916666666666669</v>
      </c>
      <c r="G130" s="72" t="s">
        <v>237</v>
      </c>
      <c r="H130" s="76" t="s">
        <v>238</v>
      </c>
      <c r="I130" s="76" t="s">
        <v>14</v>
      </c>
      <c r="J130" s="114" t="str">
        <f>""</f>
        <v/>
      </c>
      <c r="K130" s="63"/>
      <c r="L130" s="64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  <c r="CZ130" s="63"/>
      <c r="DA130" s="63"/>
      <c r="DB130" s="63"/>
      <c r="DC130" s="63"/>
      <c r="DD130" s="63"/>
      <c r="DE130" s="63"/>
      <c r="DF130" s="63"/>
      <c r="DG130" s="63"/>
      <c r="DH130" s="63"/>
      <c r="DI130" s="63"/>
      <c r="DJ130" s="63"/>
      <c r="DK130" s="63"/>
      <c r="DL130" s="63"/>
      <c r="DM130" s="63"/>
      <c r="DN130" s="63"/>
      <c r="DO130" s="63"/>
      <c r="DP130" s="63"/>
      <c r="DQ130" s="63"/>
      <c r="DR130" s="63"/>
      <c r="DS130" s="63"/>
      <c r="DT130" s="63"/>
      <c r="DU130" s="63"/>
      <c r="DV130" s="63"/>
      <c r="DW130" s="63"/>
      <c r="DX130" s="63"/>
      <c r="DY130" s="63"/>
      <c r="DZ130" s="63"/>
      <c r="EA130" s="63"/>
      <c r="EB130" s="63"/>
      <c r="EC130" s="63"/>
      <c r="ED130" s="63"/>
      <c r="EE130" s="63"/>
      <c r="EF130" s="63"/>
      <c r="EG130" s="63"/>
      <c r="EH130" s="63"/>
      <c r="EI130" s="63"/>
      <c r="EJ130" s="63"/>
      <c r="EK130" s="63"/>
      <c r="EL130" s="63"/>
      <c r="EM130" s="63"/>
      <c r="EN130" s="63"/>
      <c r="EO130" s="63"/>
      <c r="EP130" s="63"/>
      <c r="EQ130" s="63"/>
      <c r="ER130" s="63"/>
      <c r="ES130" s="63"/>
      <c r="ET130" s="63"/>
      <c r="EU130" s="63"/>
      <c r="EV130" s="63"/>
      <c r="EW130" s="63"/>
      <c r="EX130" s="63"/>
      <c r="EY130" s="63"/>
      <c r="EZ130" s="63"/>
      <c r="FA130" s="63"/>
      <c r="FB130" s="63"/>
      <c r="FC130" s="63"/>
      <c r="FD130" s="63"/>
      <c r="FE130" s="63"/>
      <c r="FF130" s="63"/>
      <c r="FG130" s="63"/>
      <c r="FH130" s="63"/>
      <c r="FI130" s="63"/>
      <c r="FJ130" s="63"/>
      <c r="FK130" s="63"/>
      <c r="FL130" s="63"/>
      <c r="FM130" s="63"/>
      <c r="FN130" s="63"/>
      <c r="FO130" s="63"/>
      <c r="FP130" s="63"/>
      <c r="FQ130" s="63"/>
      <c r="FR130" s="63"/>
      <c r="FS130" s="63"/>
      <c r="FT130" s="63"/>
      <c r="FU130" s="63"/>
      <c r="FV130" s="63"/>
      <c r="FW130" s="63"/>
      <c r="FX130" s="63"/>
      <c r="FY130" s="63"/>
      <c r="FZ130" s="63"/>
      <c r="GA130" s="63"/>
      <c r="GB130" s="63"/>
      <c r="GC130" s="63"/>
      <c r="GD130" s="63"/>
      <c r="GE130" s="63"/>
      <c r="GF130" s="63"/>
      <c r="GG130" s="63"/>
      <c r="GH130" s="63"/>
      <c r="GI130" s="63"/>
      <c r="GJ130" s="63"/>
      <c r="GK130" s="63"/>
      <c r="GL130" s="63"/>
      <c r="GM130" s="63"/>
      <c r="GN130" s="63"/>
      <c r="GO130" s="63"/>
      <c r="GP130" s="63"/>
      <c r="GQ130" s="63"/>
      <c r="GR130" s="63"/>
      <c r="GS130" s="63"/>
      <c r="GT130" s="63"/>
      <c r="GU130" s="63"/>
      <c r="GV130" s="63"/>
      <c r="GW130" s="63"/>
      <c r="GX130" s="63"/>
      <c r="GY130" s="63"/>
      <c r="GZ130" s="63"/>
      <c r="HA130" s="63"/>
      <c r="HB130" s="63"/>
      <c r="HC130" s="63"/>
      <c r="HD130" s="63"/>
      <c r="HE130" s="63"/>
      <c r="HF130" s="63"/>
      <c r="HG130" s="63"/>
      <c r="HH130" s="63"/>
      <c r="HI130" s="63"/>
      <c r="HJ130" s="63"/>
      <c r="HK130" s="63"/>
      <c r="HL130" s="63"/>
      <c r="HM130" s="63"/>
      <c r="HN130" s="63"/>
      <c r="HO130" s="63"/>
      <c r="HP130" s="63"/>
      <c r="HQ130" s="63"/>
      <c r="HR130" s="63"/>
      <c r="HS130" s="63"/>
      <c r="HT130" s="63"/>
      <c r="HU130" s="63"/>
      <c r="HV130" s="63"/>
      <c r="HW130" s="63"/>
      <c r="HX130" s="63"/>
      <c r="HY130" s="63"/>
      <c r="HZ130" s="63"/>
      <c r="IA130" s="63"/>
      <c r="IB130" s="63"/>
      <c r="IC130" s="63"/>
      <c r="ID130" s="63"/>
      <c r="IE130" s="63"/>
      <c r="IF130" s="63"/>
      <c r="IG130" s="63"/>
      <c r="IH130" s="63"/>
      <c r="II130" s="63"/>
      <c r="IJ130" s="63"/>
      <c r="IK130" s="63"/>
      <c r="IL130" s="63"/>
      <c r="IM130" s="63"/>
      <c r="IN130" s="63"/>
      <c r="IO130" s="63"/>
      <c r="IP130" s="63"/>
      <c r="IQ130" s="63"/>
      <c r="IR130" s="63"/>
      <c r="IS130" s="63"/>
      <c r="IT130" s="63"/>
      <c r="IU130" s="63"/>
      <c r="IV130" s="63"/>
      <c r="IW130" s="63"/>
      <c r="IX130" s="63"/>
      <c r="IY130" s="63"/>
      <c r="IZ130" s="63"/>
      <c r="JA130" s="63"/>
      <c r="JB130" s="63"/>
      <c r="JC130" s="63"/>
      <c r="JD130" s="63"/>
      <c r="JE130" s="63"/>
      <c r="JF130" s="63"/>
      <c r="JG130" s="63"/>
      <c r="JH130" s="63"/>
      <c r="JI130" s="63"/>
      <c r="JJ130" s="63"/>
      <c r="JK130" s="63"/>
      <c r="JL130" s="63"/>
      <c r="JM130" s="63"/>
      <c r="JN130" s="63"/>
      <c r="JO130" s="63"/>
      <c r="JP130" s="63"/>
      <c r="JQ130" s="63"/>
      <c r="JR130" s="63"/>
      <c r="JS130" s="63"/>
      <c r="JT130" s="63"/>
      <c r="JU130" s="63"/>
      <c r="JV130" s="63"/>
      <c r="JW130" s="63"/>
      <c r="JX130" s="63"/>
      <c r="JY130" s="63"/>
      <c r="JZ130" s="63"/>
      <c r="KA130" s="63"/>
      <c r="KB130" s="63"/>
      <c r="KC130" s="63"/>
      <c r="KD130" s="63"/>
      <c r="KE130" s="63"/>
      <c r="KF130" s="63"/>
      <c r="KG130" s="63"/>
      <c r="KH130" s="63"/>
      <c r="KI130" s="63"/>
      <c r="KJ130" s="63"/>
      <c r="KK130" s="63"/>
      <c r="KL130" s="63"/>
      <c r="KM130" s="63"/>
      <c r="KN130" s="63"/>
      <c r="KO130" s="63"/>
      <c r="KP130" s="63"/>
      <c r="KQ130" s="63"/>
      <c r="KR130" s="63"/>
      <c r="KS130" s="63"/>
      <c r="KT130" s="63"/>
      <c r="KU130" s="63"/>
      <c r="KV130" s="63"/>
      <c r="KW130" s="63"/>
      <c r="KX130" s="63"/>
      <c r="KY130" s="63"/>
      <c r="KZ130" s="63"/>
      <c r="LA130" s="63"/>
      <c r="LB130" s="63"/>
      <c r="LC130" s="63"/>
      <c r="LD130" s="63"/>
      <c r="LE130" s="63"/>
      <c r="LF130" s="63"/>
      <c r="LG130" s="63"/>
      <c r="LH130" s="63"/>
      <c r="LI130" s="63"/>
      <c r="LJ130" s="63"/>
      <c r="LK130" s="63"/>
      <c r="LL130" s="63"/>
      <c r="LM130" s="63"/>
      <c r="LN130" s="63"/>
      <c r="LO130" s="63"/>
      <c r="LP130" s="63"/>
      <c r="LQ130" s="63"/>
      <c r="LR130" s="63"/>
      <c r="LS130" s="63"/>
      <c r="LT130" s="63"/>
      <c r="LU130" s="63"/>
      <c r="LV130" s="63"/>
      <c r="LW130" s="63"/>
      <c r="LX130" s="63"/>
      <c r="LY130" s="63"/>
      <c r="LZ130" s="63"/>
      <c r="MA130" s="63"/>
      <c r="MB130" s="63"/>
      <c r="MC130" s="63"/>
      <c r="MD130" s="63"/>
      <c r="ME130" s="63"/>
      <c r="MF130" s="63"/>
      <c r="MG130" s="63"/>
      <c r="MH130" s="63"/>
      <c r="MI130" s="63"/>
      <c r="MJ130" s="63"/>
      <c r="MK130" s="63"/>
      <c r="ML130" s="63"/>
      <c r="MM130" s="63"/>
      <c r="MN130" s="63"/>
      <c r="MO130" s="63"/>
      <c r="MP130" s="63"/>
      <c r="MQ130" s="63"/>
      <c r="MR130" s="63"/>
      <c r="MS130" s="63"/>
      <c r="MT130" s="63"/>
      <c r="MU130" s="63"/>
      <c r="MV130" s="63"/>
      <c r="MW130" s="63"/>
      <c r="MX130" s="63"/>
      <c r="MY130" s="63"/>
      <c r="MZ130" s="63"/>
      <c r="NA130" s="63"/>
      <c r="NB130" s="63"/>
      <c r="NC130" s="63"/>
      <c r="ND130" s="63"/>
      <c r="NE130" s="63"/>
      <c r="NF130" s="63"/>
      <c r="NG130" s="63"/>
      <c r="NH130" s="63"/>
      <c r="NI130" s="63"/>
      <c r="NJ130" s="63"/>
      <c r="NK130" s="63"/>
      <c r="NL130" s="63"/>
      <c r="NM130" s="63"/>
      <c r="NN130" s="63"/>
      <c r="NO130" s="63"/>
      <c r="NP130" s="63"/>
      <c r="NQ130" s="63"/>
      <c r="NR130" s="63"/>
      <c r="NS130" s="63"/>
      <c r="NT130" s="63"/>
      <c r="NU130" s="63"/>
      <c r="NV130" s="63"/>
      <c r="NW130" s="63"/>
      <c r="NX130" s="63"/>
      <c r="NY130" s="63"/>
      <c r="NZ130" s="63"/>
      <c r="OA130" s="63"/>
      <c r="OB130" s="63"/>
      <c r="OC130" s="63"/>
      <c r="OD130" s="63"/>
      <c r="OE130" s="63"/>
      <c r="OF130" s="63"/>
      <c r="OG130" s="63"/>
      <c r="OH130" s="63"/>
      <c r="OI130" s="63"/>
      <c r="OJ130" s="63"/>
      <c r="OK130" s="63"/>
      <c r="OL130" s="63"/>
      <c r="OM130" s="63"/>
      <c r="ON130" s="63"/>
      <c r="OO130" s="63"/>
      <c r="OP130" s="63"/>
      <c r="OQ130" s="63"/>
      <c r="OR130" s="63"/>
      <c r="OS130" s="63"/>
      <c r="OT130" s="63"/>
      <c r="OU130" s="63"/>
      <c r="OV130" s="63"/>
      <c r="OW130" s="63"/>
      <c r="OX130" s="63"/>
      <c r="OY130" s="63"/>
      <c r="OZ130" s="63"/>
      <c r="PA130" s="63"/>
      <c r="PB130" s="63"/>
      <c r="PC130" s="63"/>
      <c r="PD130" s="63"/>
      <c r="PE130" s="63"/>
      <c r="PF130" s="63"/>
      <c r="PG130" s="63"/>
      <c r="PH130" s="63"/>
      <c r="PI130" s="63"/>
      <c r="PJ130" s="63"/>
      <c r="PK130" s="63"/>
      <c r="PL130" s="63"/>
      <c r="PM130" s="63"/>
      <c r="PN130" s="63"/>
      <c r="PO130" s="63"/>
      <c r="PP130" s="63"/>
      <c r="PQ130" s="63"/>
      <c r="PR130" s="63"/>
      <c r="PS130" s="63"/>
      <c r="PT130" s="63"/>
      <c r="PU130" s="63"/>
      <c r="PV130" s="63"/>
      <c r="PW130" s="63"/>
      <c r="PX130" s="63"/>
      <c r="PY130" s="63"/>
      <c r="PZ130" s="63"/>
      <c r="QA130" s="63"/>
      <c r="QB130" s="63"/>
      <c r="QC130" s="63"/>
      <c r="QD130" s="63"/>
      <c r="QE130" s="63"/>
      <c r="QF130" s="63"/>
      <c r="QG130" s="63"/>
      <c r="QH130" s="63"/>
      <c r="QI130" s="63"/>
      <c r="QJ130" s="63"/>
      <c r="QK130" s="63"/>
      <c r="QL130" s="63"/>
      <c r="QM130" s="63"/>
      <c r="QN130" s="63"/>
      <c r="QO130" s="63"/>
      <c r="QP130" s="63"/>
      <c r="QQ130" s="63"/>
      <c r="QR130" s="63"/>
      <c r="QS130" s="63"/>
      <c r="QT130" s="63"/>
      <c r="QU130" s="63"/>
      <c r="QV130" s="63"/>
      <c r="QW130" s="63"/>
      <c r="QX130" s="63"/>
      <c r="QY130" s="63"/>
      <c r="QZ130" s="63"/>
      <c r="RA130" s="63"/>
      <c r="RB130" s="63"/>
      <c r="RC130" s="63"/>
      <c r="RD130" s="63"/>
      <c r="RE130" s="63"/>
      <c r="RF130" s="63"/>
      <c r="RG130" s="63"/>
      <c r="RH130" s="63"/>
      <c r="RI130" s="63"/>
      <c r="RJ130" s="63"/>
      <c r="RK130" s="63"/>
      <c r="RL130" s="63"/>
      <c r="RM130" s="63"/>
      <c r="RN130" s="63"/>
      <c r="RO130" s="63"/>
      <c r="RP130" s="63"/>
      <c r="RQ130" s="63"/>
      <c r="RR130" s="63"/>
      <c r="RS130" s="63"/>
      <c r="RT130" s="63"/>
      <c r="RU130" s="63"/>
      <c r="RV130" s="63"/>
      <c r="RW130" s="63"/>
      <c r="RX130" s="63"/>
      <c r="RY130" s="63"/>
      <c r="RZ130" s="63"/>
      <c r="SA130" s="63"/>
      <c r="SB130" s="63"/>
      <c r="SC130" s="63"/>
      <c r="SD130" s="63"/>
      <c r="SE130" s="63"/>
      <c r="SF130" s="63"/>
      <c r="SG130" s="63"/>
      <c r="SH130" s="63"/>
      <c r="SI130" s="63"/>
      <c r="SJ130" s="63"/>
      <c r="SK130" s="63"/>
      <c r="SL130" s="63"/>
      <c r="SM130" s="63"/>
      <c r="SN130" s="63"/>
      <c r="SO130" s="63"/>
      <c r="SP130" s="63"/>
      <c r="SQ130" s="63"/>
      <c r="SR130" s="63"/>
      <c r="SS130" s="63"/>
      <c r="ST130" s="63"/>
      <c r="SU130" s="63"/>
      <c r="SV130" s="63"/>
      <c r="SW130" s="63"/>
      <c r="SX130" s="63"/>
      <c r="SY130" s="63"/>
      <c r="SZ130" s="63"/>
      <c r="TA130" s="63"/>
      <c r="TB130" s="63"/>
      <c r="TC130" s="63"/>
      <c r="TD130" s="63"/>
      <c r="TE130" s="63"/>
      <c r="TF130" s="63"/>
      <c r="TG130" s="63"/>
      <c r="TH130" s="63"/>
      <c r="TI130" s="63"/>
      <c r="TJ130" s="63"/>
      <c r="TK130" s="63"/>
      <c r="TL130" s="63"/>
      <c r="TM130" s="63"/>
      <c r="TN130" s="63"/>
      <c r="TO130" s="63"/>
      <c r="TP130" s="63"/>
      <c r="TQ130" s="63"/>
      <c r="TR130" s="63"/>
      <c r="TS130" s="63"/>
      <c r="TT130" s="63"/>
      <c r="TU130" s="63"/>
      <c r="TV130" s="63"/>
      <c r="TW130" s="63"/>
      <c r="TX130" s="63"/>
      <c r="TY130" s="63"/>
      <c r="TZ130" s="63"/>
      <c r="UA130" s="63"/>
      <c r="UB130" s="63"/>
      <c r="UC130" s="63"/>
      <c r="UD130" s="63"/>
      <c r="UE130" s="63"/>
      <c r="UF130" s="63"/>
      <c r="UG130" s="63"/>
      <c r="UH130" s="63"/>
      <c r="UI130" s="63"/>
      <c r="UJ130" s="63"/>
      <c r="UK130" s="63"/>
      <c r="UL130" s="63"/>
      <c r="UM130" s="63"/>
      <c r="UN130" s="63"/>
      <c r="UO130" s="63"/>
      <c r="UP130" s="63"/>
      <c r="UQ130" s="63"/>
      <c r="UR130" s="63"/>
      <c r="US130" s="63"/>
      <c r="UT130" s="63"/>
      <c r="UU130" s="63"/>
      <c r="UV130" s="63"/>
      <c r="UW130" s="63"/>
      <c r="UX130" s="63"/>
      <c r="UY130" s="63"/>
      <c r="UZ130" s="63"/>
      <c r="VA130" s="63"/>
      <c r="VB130" s="63"/>
      <c r="VC130" s="63"/>
      <c r="VD130" s="63"/>
      <c r="VE130" s="63"/>
      <c r="VF130" s="63"/>
      <c r="VG130" s="63"/>
      <c r="VH130" s="63"/>
      <c r="VI130" s="63"/>
      <c r="VJ130" s="63"/>
      <c r="VK130" s="63"/>
      <c r="VL130" s="63"/>
      <c r="VM130" s="63"/>
      <c r="VN130" s="63"/>
      <c r="VO130" s="63"/>
      <c r="VP130" s="63"/>
      <c r="VQ130" s="63"/>
      <c r="VR130" s="63"/>
      <c r="VS130" s="63"/>
      <c r="VT130" s="63"/>
      <c r="VU130" s="63"/>
      <c r="VV130" s="63"/>
      <c r="VW130" s="63"/>
      <c r="VX130" s="63"/>
      <c r="VY130" s="63"/>
      <c r="VZ130" s="63"/>
      <c r="WA130" s="63"/>
      <c r="WB130" s="63"/>
      <c r="WC130" s="63"/>
      <c r="WD130" s="63"/>
      <c r="WE130" s="63"/>
      <c r="WF130" s="63"/>
      <c r="WG130" s="63"/>
      <c r="WH130" s="63"/>
      <c r="WI130" s="63"/>
      <c r="WJ130" s="63"/>
      <c r="WK130" s="63"/>
      <c r="WL130" s="63"/>
      <c r="WM130" s="63"/>
      <c r="WN130" s="63"/>
      <c r="WO130" s="63"/>
      <c r="WP130" s="63"/>
      <c r="WQ130" s="63"/>
      <c r="WR130" s="63"/>
      <c r="WS130" s="63"/>
      <c r="WT130" s="63"/>
      <c r="WU130" s="63"/>
      <c r="WV130" s="63"/>
      <c r="WW130" s="63"/>
      <c r="WX130" s="63"/>
      <c r="WY130" s="63"/>
      <c r="WZ130" s="63"/>
      <c r="XA130" s="63"/>
      <c r="XB130" s="63"/>
      <c r="XC130" s="63"/>
      <c r="XD130" s="63"/>
      <c r="XE130" s="63"/>
      <c r="XF130" s="63"/>
      <c r="XG130" s="63"/>
      <c r="XH130" s="63"/>
      <c r="XI130" s="63"/>
      <c r="XJ130" s="63"/>
      <c r="XK130" s="63"/>
      <c r="XL130" s="63"/>
      <c r="XM130" s="63"/>
      <c r="XN130" s="63"/>
      <c r="XO130" s="63"/>
      <c r="XP130" s="63"/>
      <c r="XQ130" s="63"/>
      <c r="XR130" s="63"/>
      <c r="XS130" s="63"/>
      <c r="XT130" s="63"/>
      <c r="XU130" s="63"/>
      <c r="XV130" s="63"/>
      <c r="XW130" s="63"/>
      <c r="XX130" s="63"/>
      <c r="XY130" s="63"/>
      <c r="XZ130" s="63"/>
      <c r="YA130" s="63"/>
      <c r="YB130" s="63"/>
      <c r="YC130" s="63"/>
      <c r="YD130" s="63"/>
      <c r="YE130" s="63"/>
      <c r="YF130" s="63"/>
      <c r="YG130" s="63"/>
      <c r="YH130" s="63"/>
      <c r="YI130" s="63"/>
      <c r="YJ130" s="63"/>
      <c r="YK130" s="63"/>
      <c r="YL130" s="63"/>
      <c r="YM130" s="63"/>
      <c r="YN130" s="63"/>
      <c r="YO130" s="63"/>
      <c r="YP130" s="63"/>
      <c r="YQ130" s="63"/>
      <c r="YR130" s="63"/>
      <c r="YS130" s="63"/>
      <c r="YT130" s="63"/>
      <c r="YU130" s="63"/>
      <c r="YV130" s="63"/>
      <c r="YW130" s="63"/>
      <c r="YX130" s="63"/>
      <c r="YY130" s="63"/>
      <c r="YZ130" s="63"/>
      <c r="ZA130" s="63"/>
      <c r="ZB130" s="63"/>
      <c r="ZC130" s="63"/>
      <c r="ZD130" s="63"/>
      <c r="ZE130" s="63"/>
      <c r="ZF130" s="63"/>
      <c r="ZG130" s="63"/>
      <c r="ZH130" s="63"/>
      <c r="ZI130" s="63"/>
      <c r="ZJ130" s="63"/>
      <c r="ZK130" s="63"/>
      <c r="ZL130" s="63"/>
      <c r="ZM130" s="63"/>
      <c r="ZN130" s="63"/>
      <c r="ZO130" s="63"/>
      <c r="ZP130" s="63"/>
      <c r="ZQ130" s="63"/>
      <c r="ZR130" s="63"/>
      <c r="ZS130" s="63"/>
      <c r="ZT130" s="63"/>
      <c r="ZU130" s="63"/>
      <c r="ZV130" s="63"/>
      <c r="ZW130" s="63"/>
      <c r="ZX130" s="63"/>
      <c r="ZY130" s="63"/>
      <c r="ZZ130" s="63"/>
      <c r="AAA130" s="63"/>
      <c r="AAB130" s="63"/>
      <c r="AAC130" s="63"/>
      <c r="AAD130" s="63"/>
      <c r="AAE130" s="63"/>
      <c r="AAF130" s="63"/>
      <c r="AAG130" s="63"/>
      <c r="AAH130" s="63"/>
      <c r="AAI130" s="63"/>
      <c r="AAJ130" s="63"/>
      <c r="AAK130" s="63"/>
      <c r="AAL130" s="63"/>
      <c r="AAM130" s="63"/>
      <c r="AAN130" s="63"/>
      <c r="AAO130" s="63"/>
      <c r="AAP130" s="63"/>
      <c r="AAQ130" s="63"/>
      <c r="AAR130" s="63"/>
      <c r="AAS130" s="63"/>
      <c r="AAT130" s="63"/>
      <c r="AAU130" s="63"/>
      <c r="AAV130" s="63"/>
      <c r="AAW130" s="63"/>
      <c r="AAX130" s="63"/>
      <c r="AAY130" s="63"/>
      <c r="AAZ130" s="63"/>
      <c r="ABA130" s="63"/>
      <c r="ABB130" s="63"/>
      <c r="ABC130" s="63"/>
      <c r="ABD130" s="63"/>
      <c r="ABE130" s="63"/>
      <c r="ABF130" s="63"/>
      <c r="ABG130" s="63"/>
      <c r="ABH130" s="63"/>
      <c r="ABI130" s="63"/>
      <c r="ABJ130" s="63"/>
      <c r="ABK130" s="63"/>
      <c r="ABL130" s="63"/>
      <c r="ABM130" s="63"/>
      <c r="ABN130" s="63"/>
      <c r="ABO130" s="63"/>
      <c r="ABP130" s="63"/>
      <c r="ABQ130" s="63"/>
      <c r="ABR130" s="63"/>
      <c r="ABS130" s="63"/>
      <c r="ABT130" s="63"/>
      <c r="ABU130" s="63"/>
      <c r="ABV130" s="63"/>
      <c r="ABW130" s="63"/>
      <c r="ABX130" s="63"/>
      <c r="ABY130" s="63"/>
      <c r="ABZ130" s="63"/>
      <c r="ACA130" s="63"/>
      <c r="ACB130" s="63"/>
      <c r="ACC130" s="63"/>
      <c r="ACD130" s="63"/>
      <c r="ACE130" s="63"/>
      <c r="ACF130" s="63"/>
      <c r="ACG130" s="63"/>
      <c r="ACH130" s="63"/>
      <c r="ACI130" s="63"/>
      <c r="ACJ130" s="63"/>
      <c r="ACK130" s="63"/>
      <c r="ACL130" s="63"/>
      <c r="ACM130" s="63"/>
      <c r="ACN130" s="63"/>
      <c r="ACO130" s="63"/>
      <c r="ACP130" s="63"/>
      <c r="ACQ130" s="63"/>
      <c r="ACR130" s="63"/>
      <c r="ACS130" s="63"/>
      <c r="ACT130" s="63"/>
      <c r="ACU130" s="63"/>
      <c r="ACV130" s="63"/>
      <c r="ACW130" s="63"/>
      <c r="ACX130" s="63"/>
      <c r="ACY130" s="63"/>
      <c r="ACZ130" s="63"/>
      <c r="ADA130" s="63"/>
      <c r="ADB130" s="63"/>
      <c r="ADC130" s="63"/>
      <c r="ADD130" s="63"/>
      <c r="ADE130" s="63"/>
      <c r="ADF130" s="63"/>
      <c r="ADG130" s="63"/>
      <c r="ADH130" s="63"/>
      <c r="ADI130" s="63"/>
      <c r="ADJ130" s="63"/>
      <c r="ADK130" s="63"/>
      <c r="ADL130" s="63"/>
      <c r="ADM130" s="63"/>
      <c r="ADN130" s="63"/>
      <c r="ADO130" s="63"/>
      <c r="ADP130" s="63"/>
      <c r="ADQ130" s="63"/>
      <c r="ADR130" s="63"/>
      <c r="ADS130" s="63"/>
      <c r="ADT130" s="63"/>
      <c r="ADU130" s="63"/>
      <c r="ADV130" s="63"/>
      <c r="ADW130" s="63"/>
      <c r="ADX130" s="63"/>
      <c r="ADY130" s="63"/>
      <c r="ADZ130" s="63"/>
      <c r="AEA130" s="63"/>
      <c r="AEB130" s="63"/>
      <c r="AEC130" s="63"/>
      <c r="AED130" s="63"/>
      <c r="AEE130" s="63"/>
      <c r="AEF130" s="63"/>
      <c r="AEG130" s="63"/>
      <c r="AEH130" s="63"/>
      <c r="AEI130" s="63"/>
      <c r="AEJ130" s="63"/>
      <c r="AEK130" s="63"/>
      <c r="AEL130" s="63"/>
      <c r="AEM130" s="63"/>
      <c r="AEN130" s="63"/>
      <c r="AEO130" s="63"/>
      <c r="AEP130" s="63"/>
      <c r="AEQ130" s="63"/>
      <c r="AER130" s="63"/>
      <c r="AES130" s="63"/>
      <c r="AET130" s="63"/>
      <c r="AEU130" s="63"/>
      <c r="AEV130" s="63"/>
      <c r="AEW130" s="63"/>
      <c r="AEX130" s="63"/>
      <c r="AEY130" s="63"/>
      <c r="AEZ130" s="63"/>
      <c r="AFA130" s="63"/>
      <c r="AFB130" s="63"/>
      <c r="AFC130" s="63"/>
      <c r="AFD130" s="63"/>
      <c r="AFE130" s="63"/>
      <c r="AFF130" s="63"/>
      <c r="AFG130" s="63"/>
      <c r="AFH130" s="63"/>
      <c r="AFI130" s="63"/>
      <c r="AFJ130" s="63"/>
      <c r="AFK130" s="63"/>
      <c r="AFL130" s="63"/>
      <c r="AFM130" s="63"/>
      <c r="AFN130" s="63"/>
      <c r="AFO130" s="63"/>
      <c r="AFP130" s="63"/>
      <c r="AFQ130" s="63"/>
      <c r="AFR130" s="63"/>
      <c r="AFS130" s="63"/>
      <c r="AFT130" s="63"/>
      <c r="AFU130" s="63"/>
      <c r="AFV130" s="63"/>
      <c r="AFW130" s="63"/>
      <c r="AFX130" s="63"/>
      <c r="AFY130" s="63"/>
      <c r="AFZ130" s="63"/>
      <c r="AGA130" s="63"/>
      <c r="AGB130" s="63"/>
      <c r="AGC130" s="63"/>
      <c r="AGD130" s="63"/>
      <c r="AGE130" s="63"/>
      <c r="AGF130" s="63"/>
      <c r="AGG130" s="63"/>
      <c r="AGH130" s="63"/>
      <c r="AGI130" s="63"/>
      <c r="AGJ130" s="63"/>
      <c r="AGK130" s="63"/>
      <c r="AGL130" s="63"/>
      <c r="AGM130" s="63"/>
      <c r="AGN130" s="63"/>
      <c r="AGO130" s="63"/>
      <c r="AGP130" s="63"/>
      <c r="AGQ130" s="63"/>
      <c r="AGR130" s="63"/>
      <c r="AGS130" s="63"/>
      <c r="AGT130" s="63"/>
      <c r="AGU130" s="63"/>
      <c r="AGV130" s="63"/>
      <c r="AGW130" s="63"/>
      <c r="AGX130" s="63"/>
      <c r="AGY130" s="63"/>
      <c r="AGZ130" s="63"/>
      <c r="AHA130" s="63"/>
      <c r="AHB130" s="63"/>
      <c r="AHC130" s="63"/>
      <c r="AHD130" s="63"/>
      <c r="AHE130" s="63"/>
      <c r="AHF130" s="63"/>
      <c r="AHG130" s="63"/>
      <c r="AHH130" s="63"/>
      <c r="AHI130" s="63"/>
      <c r="AHJ130" s="63"/>
      <c r="AHK130" s="63"/>
      <c r="AHL130" s="63"/>
      <c r="AHM130" s="63"/>
      <c r="AHN130" s="63"/>
      <c r="AHO130" s="63"/>
      <c r="AHP130" s="63"/>
      <c r="AHQ130" s="63"/>
      <c r="AHR130" s="63"/>
      <c r="AHS130" s="63"/>
      <c r="AHT130" s="63"/>
      <c r="AHU130" s="63"/>
      <c r="AHV130" s="63"/>
      <c r="AHW130" s="63"/>
      <c r="AHX130" s="63"/>
      <c r="AHY130" s="63"/>
      <c r="AHZ130" s="63"/>
      <c r="AIA130" s="63"/>
      <c r="AIB130" s="63"/>
      <c r="AIC130" s="63"/>
      <c r="AID130" s="63"/>
      <c r="AIE130" s="63"/>
      <c r="AIF130" s="63"/>
      <c r="AIG130" s="63"/>
      <c r="AIH130" s="63"/>
      <c r="AII130" s="63"/>
      <c r="AIJ130" s="63"/>
      <c r="AIK130" s="63"/>
      <c r="AIL130" s="63"/>
      <c r="AIM130" s="63"/>
      <c r="AIN130" s="63"/>
      <c r="AIO130" s="63"/>
      <c r="AIP130" s="63"/>
      <c r="AIQ130" s="63"/>
      <c r="AIR130" s="63"/>
      <c r="AIS130" s="63"/>
      <c r="AIT130" s="63"/>
      <c r="AIU130" s="63"/>
      <c r="AIV130" s="63"/>
      <c r="AIW130" s="63"/>
      <c r="AIX130" s="63"/>
      <c r="AIY130" s="63"/>
      <c r="AIZ130" s="63"/>
      <c r="AJA130" s="63"/>
      <c r="AJB130" s="63"/>
      <c r="AJC130" s="63"/>
      <c r="AJD130" s="63"/>
      <c r="AJE130" s="63"/>
      <c r="AJF130" s="63"/>
      <c r="AJG130" s="63"/>
      <c r="AJH130" s="63"/>
      <c r="AJI130" s="63"/>
      <c r="AJJ130" s="63"/>
      <c r="AJK130" s="63"/>
      <c r="AJL130" s="63"/>
      <c r="AJM130" s="63"/>
      <c r="AJN130" s="63"/>
      <c r="AJO130" s="63"/>
      <c r="AJP130" s="63"/>
      <c r="AJQ130" s="63"/>
      <c r="AJR130" s="63"/>
      <c r="AJS130" s="63"/>
      <c r="AJT130" s="63"/>
      <c r="AJU130" s="63"/>
      <c r="AJV130" s="63"/>
      <c r="AJW130" s="63"/>
      <c r="AJX130" s="63"/>
      <c r="AJY130" s="63"/>
      <c r="AJZ130" s="63"/>
      <c r="AKA130" s="63"/>
      <c r="AKB130" s="63"/>
      <c r="AKC130" s="63"/>
      <c r="AKD130" s="63"/>
      <c r="AKE130" s="63"/>
      <c r="AKF130" s="63"/>
      <c r="AKG130" s="63"/>
      <c r="AKH130" s="63"/>
      <c r="AKI130" s="63"/>
      <c r="AKJ130" s="63"/>
      <c r="AKK130" s="63"/>
      <c r="AKL130" s="63"/>
      <c r="AKM130" s="63"/>
      <c r="AKN130" s="63"/>
      <c r="AKO130" s="63"/>
      <c r="AKP130" s="63"/>
      <c r="AKQ130" s="63"/>
      <c r="AKR130" s="63"/>
      <c r="AKS130" s="63"/>
      <c r="AKT130" s="63"/>
      <c r="AKU130" s="63"/>
      <c r="AKV130" s="63"/>
      <c r="AKW130" s="63"/>
      <c r="AKX130" s="63"/>
      <c r="AKY130" s="63"/>
      <c r="AKZ130" s="63"/>
      <c r="ALA130" s="63"/>
      <c r="ALB130" s="63"/>
      <c r="ALC130" s="63"/>
      <c r="ALD130" s="63"/>
      <c r="ALE130" s="63"/>
      <c r="ALF130" s="63"/>
      <c r="ALG130" s="63"/>
      <c r="ALH130" s="63"/>
      <c r="ALI130" s="63"/>
      <c r="ALJ130" s="63"/>
      <c r="ALK130" s="63"/>
      <c r="ALL130" s="63"/>
      <c r="ALM130" s="63"/>
      <c r="ALN130" s="63"/>
      <c r="ALO130" s="63"/>
      <c r="ALP130" s="63"/>
      <c r="ALQ130" s="63"/>
      <c r="ALR130" s="63"/>
      <c r="ALS130" s="63"/>
      <c r="ALT130" s="63"/>
      <c r="ALU130" s="63"/>
      <c r="ALV130" s="63"/>
      <c r="ALW130" s="63"/>
      <c r="ALX130" s="63"/>
      <c r="ALY130" s="63"/>
      <c r="ALZ130" s="63"/>
      <c r="AMA130" s="63"/>
      <c r="AMB130" s="63"/>
      <c r="AMC130" s="63"/>
      <c r="AMD130" s="63"/>
      <c r="AME130" s="63"/>
      <c r="AMF130" s="63"/>
      <c r="AMG130" s="63"/>
      <c r="AMH130" s="63"/>
    </row>
    <row r="131" spans="1:1022" s="103" customFormat="1" x14ac:dyDescent="0.2">
      <c r="A131" s="104" t="s">
        <v>236</v>
      </c>
      <c r="B131" s="72">
        <v>5203</v>
      </c>
      <c r="C131" s="72">
        <v>26</v>
      </c>
      <c r="D131" s="72" t="s">
        <v>21</v>
      </c>
      <c r="E131" s="81">
        <v>43233</v>
      </c>
      <c r="F131" s="124">
        <v>0.54166666666666663</v>
      </c>
      <c r="G131" s="72" t="s">
        <v>240</v>
      </c>
      <c r="H131" s="72" t="s">
        <v>241</v>
      </c>
      <c r="I131" s="76" t="s">
        <v>26</v>
      </c>
      <c r="J131" s="126" t="s">
        <v>313</v>
      </c>
      <c r="K131" s="126" t="s">
        <v>331</v>
      </c>
      <c r="L131" s="64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  <c r="CZ131" s="63"/>
      <c r="DA131" s="63"/>
      <c r="DB131" s="63"/>
      <c r="DC131" s="63"/>
      <c r="DD131" s="63"/>
      <c r="DE131" s="63"/>
      <c r="DF131" s="63"/>
      <c r="DG131" s="63"/>
      <c r="DH131" s="63"/>
      <c r="DI131" s="63"/>
      <c r="DJ131" s="63"/>
      <c r="DK131" s="63"/>
      <c r="DL131" s="63"/>
      <c r="DM131" s="63"/>
      <c r="DN131" s="63"/>
      <c r="DO131" s="63"/>
      <c r="DP131" s="63"/>
      <c r="DQ131" s="63"/>
      <c r="DR131" s="63"/>
      <c r="DS131" s="63"/>
      <c r="DT131" s="63"/>
      <c r="DU131" s="63"/>
      <c r="DV131" s="63"/>
      <c r="DW131" s="63"/>
      <c r="DX131" s="63"/>
      <c r="DY131" s="63"/>
      <c r="DZ131" s="63"/>
      <c r="EA131" s="63"/>
      <c r="EB131" s="63"/>
      <c r="EC131" s="63"/>
      <c r="ED131" s="63"/>
      <c r="EE131" s="63"/>
      <c r="EF131" s="63"/>
      <c r="EG131" s="63"/>
      <c r="EH131" s="63"/>
      <c r="EI131" s="63"/>
      <c r="EJ131" s="63"/>
      <c r="EK131" s="63"/>
      <c r="EL131" s="63"/>
      <c r="EM131" s="63"/>
      <c r="EN131" s="63"/>
      <c r="EO131" s="63"/>
      <c r="EP131" s="63"/>
      <c r="EQ131" s="63"/>
      <c r="ER131" s="63"/>
      <c r="ES131" s="63"/>
      <c r="ET131" s="63"/>
      <c r="EU131" s="63"/>
      <c r="EV131" s="63"/>
      <c r="EW131" s="63"/>
      <c r="EX131" s="63"/>
      <c r="EY131" s="63"/>
      <c r="EZ131" s="63"/>
      <c r="FA131" s="63"/>
      <c r="FB131" s="63"/>
      <c r="FC131" s="63"/>
      <c r="FD131" s="63"/>
      <c r="FE131" s="63"/>
      <c r="FF131" s="63"/>
      <c r="FG131" s="63"/>
      <c r="FH131" s="63"/>
      <c r="FI131" s="63"/>
      <c r="FJ131" s="63"/>
      <c r="FK131" s="63"/>
      <c r="FL131" s="63"/>
      <c r="FM131" s="63"/>
      <c r="FN131" s="63"/>
      <c r="FO131" s="63"/>
      <c r="FP131" s="63"/>
      <c r="FQ131" s="63"/>
      <c r="FR131" s="63"/>
      <c r="FS131" s="63"/>
      <c r="FT131" s="63"/>
      <c r="FU131" s="63"/>
      <c r="FV131" s="63"/>
      <c r="FW131" s="63"/>
      <c r="FX131" s="63"/>
      <c r="FY131" s="63"/>
      <c r="FZ131" s="63"/>
      <c r="GA131" s="63"/>
      <c r="GB131" s="63"/>
      <c r="GC131" s="63"/>
      <c r="GD131" s="63"/>
      <c r="GE131" s="63"/>
      <c r="GF131" s="63"/>
      <c r="GG131" s="63"/>
      <c r="GH131" s="63"/>
      <c r="GI131" s="63"/>
      <c r="GJ131" s="63"/>
      <c r="GK131" s="63"/>
      <c r="GL131" s="63"/>
      <c r="GM131" s="63"/>
      <c r="GN131" s="63"/>
      <c r="GO131" s="63"/>
      <c r="GP131" s="63"/>
      <c r="GQ131" s="63"/>
      <c r="GR131" s="63"/>
      <c r="GS131" s="63"/>
      <c r="GT131" s="63"/>
      <c r="GU131" s="63"/>
      <c r="GV131" s="63"/>
      <c r="GW131" s="63"/>
      <c r="GX131" s="63"/>
      <c r="GY131" s="63"/>
      <c r="GZ131" s="63"/>
      <c r="HA131" s="63"/>
      <c r="HB131" s="63"/>
      <c r="HC131" s="63"/>
      <c r="HD131" s="63"/>
      <c r="HE131" s="63"/>
      <c r="HF131" s="63"/>
      <c r="HG131" s="63"/>
      <c r="HH131" s="63"/>
      <c r="HI131" s="63"/>
      <c r="HJ131" s="63"/>
      <c r="HK131" s="63"/>
      <c r="HL131" s="63"/>
      <c r="HM131" s="63"/>
      <c r="HN131" s="63"/>
      <c r="HO131" s="63"/>
      <c r="HP131" s="63"/>
      <c r="HQ131" s="63"/>
      <c r="HR131" s="63"/>
      <c r="HS131" s="63"/>
      <c r="HT131" s="63"/>
      <c r="HU131" s="63"/>
      <c r="HV131" s="63"/>
      <c r="HW131" s="63"/>
      <c r="HX131" s="63"/>
      <c r="HY131" s="63"/>
      <c r="HZ131" s="63"/>
      <c r="IA131" s="63"/>
      <c r="IB131" s="63"/>
      <c r="IC131" s="63"/>
      <c r="ID131" s="63"/>
      <c r="IE131" s="63"/>
      <c r="IF131" s="63"/>
      <c r="IG131" s="63"/>
      <c r="IH131" s="63"/>
      <c r="II131" s="63"/>
      <c r="IJ131" s="63"/>
      <c r="IK131" s="63"/>
      <c r="IL131" s="63"/>
      <c r="IM131" s="63"/>
      <c r="IN131" s="63"/>
      <c r="IO131" s="63"/>
      <c r="IP131" s="63"/>
      <c r="IQ131" s="63"/>
      <c r="IR131" s="63"/>
      <c r="IS131" s="63"/>
      <c r="IT131" s="63"/>
      <c r="IU131" s="63"/>
      <c r="IV131" s="63"/>
      <c r="IW131" s="63"/>
      <c r="IX131" s="63"/>
      <c r="IY131" s="63"/>
      <c r="IZ131" s="63"/>
      <c r="JA131" s="63"/>
      <c r="JB131" s="63"/>
      <c r="JC131" s="63"/>
      <c r="JD131" s="63"/>
      <c r="JE131" s="63"/>
      <c r="JF131" s="63"/>
      <c r="JG131" s="63"/>
      <c r="JH131" s="63"/>
      <c r="JI131" s="63"/>
      <c r="JJ131" s="63"/>
      <c r="JK131" s="63"/>
      <c r="JL131" s="63"/>
      <c r="JM131" s="63"/>
      <c r="JN131" s="63"/>
      <c r="JO131" s="63"/>
      <c r="JP131" s="63"/>
      <c r="JQ131" s="63"/>
      <c r="JR131" s="63"/>
      <c r="JS131" s="63"/>
      <c r="JT131" s="63"/>
      <c r="JU131" s="63"/>
      <c r="JV131" s="63"/>
      <c r="JW131" s="63"/>
      <c r="JX131" s="63"/>
      <c r="JY131" s="63"/>
      <c r="JZ131" s="63"/>
      <c r="KA131" s="63"/>
      <c r="KB131" s="63"/>
      <c r="KC131" s="63"/>
      <c r="KD131" s="63"/>
      <c r="KE131" s="63"/>
      <c r="KF131" s="63"/>
      <c r="KG131" s="63"/>
      <c r="KH131" s="63"/>
      <c r="KI131" s="63"/>
      <c r="KJ131" s="63"/>
      <c r="KK131" s="63"/>
      <c r="KL131" s="63"/>
      <c r="KM131" s="63"/>
      <c r="KN131" s="63"/>
      <c r="KO131" s="63"/>
      <c r="KP131" s="63"/>
      <c r="KQ131" s="63"/>
      <c r="KR131" s="63"/>
      <c r="KS131" s="63"/>
      <c r="KT131" s="63"/>
      <c r="KU131" s="63"/>
      <c r="KV131" s="63"/>
      <c r="KW131" s="63"/>
      <c r="KX131" s="63"/>
      <c r="KY131" s="63"/>
      <c r="KZ131" s="63"/>
      <c r="LA131" s="63"/>
      <c r="LB131" s="63"/>
      <c r="LC131" s="63"/>
      <c r="LD131" s="63"/>
      <c r="LE131" s="63"/>
      <c r="LF131" s="63"/>
      <c r="LG131" s="63"/>
      <c r="LH131" s="63"/>
      <c r="LI131" s="63"/>
      <c r="LJ131" s="63"/>
      <c r="LK131" s="63"/>
      <c r="LL131" s="63"/>
      <c r="LM131" s="63"/>
      <c r="LN131" s="63"/>
      <c r="LO131" s="63"/>
      <c r="LP131" s="63"/>
      <c r="LQ131" s="63"/>
      <c r="LR131" s="63"/>
      <c r="LS131" s="63"/>
      <c r="LT131" s="63"/>
      <c r="LU131" s="63"/>
      <c r="LV131" s="63"/>
      <c r="LW131" s="63"/>
      <c r="LX131" s="63"/>
      <c r="LY131" s="63"/>
      <c r="LZ131" s="63"/>
      <c r="MA131" s="63"/>
      <c r="MB131" s="63"/>
      <c r="MC131" s="63"/>
      <c r="MD131" s="63"/>
      <c r="ME131" s="63"/>
      <c r="MF131" s="63"/>
      <c r="MG131" s="63"/>
      <c r="MH131" s="63"/>
      <c r="MI131" s="63"/>
      <c r="MJ131" s="63"/>
      <c r="MK131" s="63"/>
      <c r="ML131" s="63"/>
      <c r="MM131" s="63"/>
      <c r="MN131" s="63"/>
      <c r="MO131" s="63"/>
      <c r="MP131" s="63"/>
      <c r="MQ131" s="63"/>
      <c r="MR131" s="63"/>
      <c r="MS131" s="63"/>
      <c r="MT131" s="63"/>
      <c r="MU131" s="63"/>
      <c r="MV131" s="63"/>
      <c r="MW131" s="63"/>
      <c r="MX131" s="63"/>
      <c r="MY131" s="63"/>
      <c r="MZ131" s="63"/>
      <c r="NA131" s="63"/>
      <c r="NB131" s="63"/>
      <c r="NC131" s="63"/>
      <c r="ND131" s="63"/>
      <c r="NE131" s="63"/>
      <c r="NF131" s="63"/>
      <c r="NG131" s="63"/>
      <c r="NH131" s="63"/>
      <c r="NI131" s="63"/>
      <c r="NJ131" s="63"/>
      <c r="NK131" s="63"/>
      <c r="NL131" s="63"/>
      <c r="NM131" s="63"/>
      <c r="NN131" s="63"/>
      <c r="NO131" s="63"/>
      <c r="NP131" s="63"/>
      <c r="NQ131" s="63"/>
      <c r="NR131" s="63"/>
      <c r="NS131" s="63"/>
      <c r="NT131" s="63"/>
      <c r="NU131" s="63"/>
      <c r="NV131" s="63"/>
      <c r="NW131" s="63"/>
      <c r="NX131" s="63"/>
      <c r="NY131" s="63"/>
      <c r="NZ131" s="63"/>
      <c r="OA131" s="63"/>
      <c r="OB131" s="63"/>
      <c r="OC131" s="63"/>
      <c r="OD131" s="63"/>
      <c r="OE131" s="63"/>
      <c r="OF131" s="63"/>
      <c r="OG131" s="63"/>
      <c r="OH131" s="63"/>
      <c r="OI131" s="63"/>
      <c r="OJ131" s="63"/>
      <c r="OK131" s="63"/>
      <c r="OL131" s="63"/>
      <c r="OM131" s="63"/>
      <c r="ON131" s="63"/>
      <c r="OO131" s="63"/>
      <c r="OP131" s="63"/>
      <c r="OQ131" s="63"/>
      <c r="OR131" s="63"/>
      <c r="OS131" s="63"/>
      <c r="OT131" s="63"/>
      <c r="OU131" s="63"/>
      <c r="OV131" s="63"/>
      <c r="OW131" s="63"/>
      <c r="OX131" s="63"/>
      <c r="OY131" s="63"/>
      <c r="OZ131" s="63"/>
      <c r="PA131" s="63"/>
      <c r="PB131" s="63"/>
      <c r="PC131" s="63"/>
      <c r="PD131" s="63"/>
      <c r="PE131" s="63"/>
      <c r="PF131" s="63"/>
      <c r="PG131" s="63"/>
      <c r="PH131" s="63"/>
      <c r="PI131" s="63"/>
      <c r="PJ131" s="63"/>
      <c r="PK131" s="63"/>
      <c r="PL131" s="63"/>
      <c r="PM131" s="63"/>
      <c r="PN131" s="63"/>
      <c r="PO131" s="63"/>
      <c r="PP131" s="63"/>
      <c r="PQ131" s="63"/>
      <c r="PR131" s="63"/>
      <c r="PS131" s="63"/>
      <c r="PT131" s="63"/>
      <c r="PU131" s="63"/>
      <c r="PV131" s="63"/>
      <c r="PW131" s="63"/>
      <c r="PX131" s="63"/>
      <c r="PY131" s="63"/>
      <c r="PZ131" s="63"/>
      <c r="QA131" s="63"/>
      <c r="QB131" s="63"/>
      <c r="QC131" s="63"/>
      <c r="QD131" s="63"/>
      <c r="QE131" s="63"/>
      <c r="QF131" s="63"/>
      <c r="QG131" s="63"/>
      <c r="QH131" s="63"/>
      <c r="QI131" s="63"/>
      <c r="QJ131" s="63"/>
      <c r="QK131" s="63"/>
      <c r="QL131" s="63"/>
      <c r="QM131" s="63"/>
      <c r="QN131" s="63"/>
      <c r="QO131" s="63"/>
      <c r="QP131" s="63"/>
      <c r="QQ131" s="63"/>
      <c r="QR131" s="63"/>
      <c r="QS131" s="63"/>
      <c r="QT131" s="63"/>
      <c r="QU131" s="63"/>
      <c r="QV131" s="63"/>
      <c r="QW131" s="63"/>
      <c r="QX131" s="63"/>
      <c r="QY131" s="63"/>
      <c r="QZ131" s="63"/>
      <c r="RA131" s="63"/>
      <c r="RB131" s="63"/>
      <c r="RC131" s="63"/>
      <c r="RD131" s="63"/>
      <c r="RE131" s="63"/>
      <c r="RF131" s="63"/>
      <c r="RG131" s="63"/>
      <c r="RH131" s="63"/>
      <c r="RI131" s="63"/>
      <c r="RJ131" s="63"/>
      <c r="RK131" s="63"/>
      <c r="RL131" s="63"/>
      <c r="RM131" s="63"/>
      <c r="RN131" s="63"/>
      <c r="RO131" s="63"/>
      <c r="RP131" s="63"/>
      <c r="RQ131" s="63"/>
      <c r="RR131" s="63"/>
      <c r="RS131" s="63"/>
      <c r="RT131" s="63"/>
      <c r="RU131" s="63"/>
      <c r="RV131" s="63"/>
      <c r="RW131" s="63"/>
      <c r="RX131" s="63"/>
      <c r="RY131" s="63"/>
      <c r="RZ131" s="63"/>
      <c r="SA131" s="63"/>
      <c r="SB131" s="63"/>
      <c r="SC131" s="63"/>
      <c r="SD131" s="63"/>
      <c r="SE131" s="63"/>
      <c r="SF131" s="63"/>
      <c r="SG131" s="63"/>
      <c r="SH131" s="63"/>
      <c r="SI131" s="63"/>
      <c r="SJ131" s="63"/>
      <c r="SK131" s="63"/>
      <c r="SL131" s="63"/>
      <c r="SM131" s="63"/>
      <c r="SN131" s="63"/>
      <c r="SO131" s="63"/>
      <c r="SP131" s="63"/>
      <c r="SQ131" s="63"/>
      <c r="SR131" s="63"/>
      <c r="SS131" s="63"/>
      <c r="ST131" s="63"/>
      <c r="SU131" s="63"/>
      <c r="SV131" s="63"/>
      <c r="SW131" s="63"/>
      <c r="SX131" s="63"/>
      <c r="SY131" s="63"/>
      <c r="SZ131" s="63"/>
      <c r="TA131" s="63"/>
      <c r="TB131" s="63"/>
      <c r="TC131" s="63"/>
      <c r="TD131" s="63"/>
      <c r="TE131" s="63"/>
      <c r="TF131" s="63"/>
      <c r="TG131" s="63"/>
      <c r="TH131" s="63"/>
      <c r="TI131" s="63"/>
      <c r="TJ131" s="63"/>
      <c r="TK131" s="63"/>
      <c r="TL131" s="63"/>
      <c r="TM131" s="63"/>
      <c r="TN131" s="63"/>
      <c r="TO131" s="63"/>
      <c r="TP131" s="63"/>
      <c r="TQ131" s="63"/>
      <c r="TR131" s="63"/>
      <c r="TS131" s="63"/>
      <c r="TT131" s="63"/>
      <c r="TU131" s="63"/>
      <c r="TV131" s="63"/>
      <c r="TW131" s="63"/>
      <c r="TX131" s="63"/>
      <c r="TY131" s="63"/>
      <c r="TZ131" s="63"/>
      <c r="UA131" s="63"/>
      <c r="UB131" s="63"/>
      <c r="UC131" s="63"/>
      <c r="UD131" s="63"/>
      <c r="UE131" s="63"/>
      <c r="UF131" s="63"/>
      <c r="UG131" s="63"/>
      <c r="UH131" s="63"/>
      <c r="UI131" s="63"/>
      <c r="UJ131" s="63"/>
      <c r="UK131" s="63"/>
      <c r="UL131" s="63"/>
      <c r="UM131" s="63"/>
      <c r="UN131" s="63"/>
      <c r="UO131" s="63"/>
      <c r="UP131" s="63"/>
      <c r="UQ131" s="63"/>
      <c r="UR131" s="63"/>
      <c r="US131" s="63"/>
      <c r="UT131" s="63"/>
      <c r="UU131" s="63"/>
      <c r="UV131" s="63"/>
      <c r="UW131" s="63"/>
      <c r="UX131" s="63"/>
      <c r="UY131" s="63"/>
      <c r="UZ131" s="63"/>
      <c r="VA131" s="63"/>
      <c r="VB131" s="63"/>
      <c r="VC131" s="63"/>
      <c r="VD131" s="63"/>
      <c r="VE131" s="63"/>
      <c r="VF131" s="63"/>
      <c r="VG131" s="63"/>
      <c r="VH131" s="63"/>
      <c r="VI131" s="63"/>
      <c r="VJ131" s="63"/>
      <c r="VK131" s="63"/>
      <c r="VL131" s="63"/>
      <c r="VM131" s="63"/>
      <c r="VN131" s="63"/>
      <c r="VO131" s="63"/>
      <c r="VP131" s="63"/>
      <c r="VQ131" s="63"/>
      <c r="VR131" s="63"/>
      <c r="VS131" s="63"/>
      <c r="VT131" s="63"/>
      <c r="VU131" s="63"/>
      <c r="VV131" s="63"/>
      <c r="VW131" s="63"/>
      <c r="VX131" s="63"/>
      <c r="VY131" s="63"/>
      <c r="VZ131" s="63"/>
      <c r="WA131" s="63"/>
      <c r="WB131" s="63"/>
      <c r="WC131" s="63"/>
      <c r="WD131" s="63"/>
      <c r="WE131" s="63"/>
      <c r="WF131" s="63"/>
      <c r="WG131" s="63"/>
      <c r="WH131" s="63"/>
      <c r="WI131" s="63"/>
      <c r="WJ131" s="63"/>
      <c r="WK131" s="63"/>
      <c r="WL131" s="63"/>
      <c r="WM131" s="63"/>
      <c r="WN131" s="63"/>
      <c r="WO131" s="63"/>
      <c r="WP131" s="63"/>
      <c r="WQ131" s="63"/>
      <c r="WR131" s="63"/>
      <c r="WS131" s="63"/>
      <c r="WT131" s="63"/>
      <c r="WU131" s="63"/>
      <c r="WV131" s="63"/>
      <c r="WW131" s="63"/>
      <c r="WX131" s="63"/>
      <c r="WY131" s="63"/>
      <c r="WZ131" s="63"/>
      <c r="XA131" s="63"/>
      <c r="XB131" s="63"/>
      <c r="XC131" s="63"/>
      <c r="XD131" s="63"/>
      <c r="XE131" s="63"/>
      <c r="XF131" s="63"/>
      <c r="XG131" s="63"/>
      <c r="XH131" s="63"/>
      <c r="XI131" s="63"/>
      <c r="XJ131" s="63"/>
      <c r="XK131" s="63"/>
      <c r="XL131" s="63"/>
      <c r="XM131" s="63"/>
      <c r="XN131" s="63"/>
      <c r="XO131" s="63"/>
      <c r="XP131" s="63"/>
      <c r="XQ131" s="63"/>
      <c r="XR131" s="63"/>
      <c r="XS131" s="63"/>
      <c r="XT131" s="63"/>
      <c r="XU131" s="63"/>
      <c r="XV131" s="63"/>
      <c r="XW131" s="63"/>
      <c r="XX131" s="63"/>
      <c r="XY131" s="63"/>
      <c r="XZ131" s="63"/>
      <c r="YA131" s="63"/>
      <c r="YB131" s="63"/>
      <c r="YC131" s="63"/>
      <c r="YD131" s="63"/>
      <c r="YE131" s="63"/>
      <c r="YF131" s="63"/>
      <c r="YG131" s="63"/>
      <c r="YH131" s="63"/>
      <c r="YI131" s="63"/>
      <c r="YJ131" s="63"/>
      <c r="YK131" s="63"/>
      <c r="YL131" s="63"/>
      <c r="YM131" s="63"/>
      <c r="YN131" s="63"/>
      <c r="YO131" s="63"/>
      <c r="YP131" s="63"/>
      <c r="YQ131" s="63"/>
      <c r="YR131" s="63"/>
      <c r="YS131" s="63"/>
      <c r="YT131" s="63"/>
      <c r="YU131" s="63"/>
      <c r="YV131" s="63"/>
      <c r="YW131" s="63"/>
      <c r="YX131" s="63"/>
      <c r="YY131" s="63"/>
      <c r="YZ131" s="63"/>
      <c r="ZA131" s="63"/>
      <c r="ZB131" s="63"/>
      <c r="ZC131" s="63"/>
      <c r="ZD131" s="63"/>
      <c r="ZE131" s="63"/>
      <c r="ZF131" s="63"/>
      <c r="ZG131" s="63"/>
      <c r="ZH131" s="63"/>
      <c r="ZI131" s="63"/>
      <c r="ZJ131" s="63"/>
      <c r="ZK131" s="63"/>
      <c r="ZL131" s="63"/>
      <c r="ZM131" s="63"/>
      <c r="ZN131" s="63"/>
      <c r="ZO131" s="63"/>
      <c r="ZP131" s="63"/>
      <c r="ZQ131" s="63"/>
      <c r="ZR131" s="63"/>
      <c r="ZS131" s="63"/>
      <c r="ZT131" s="63"/>
      <c r="ZU131" s="63"/>
      <c r="ZV131" s="63"/>
      <c r="ZW131" s="63"/>
      <c r="ZX131" s="63"/>
      <c r="ZY131" s="63"/>
      <c r="ZZ131" s="63"/>
      <c r="AAA131" s="63"/>
      <c r="AAB131" s="63"/>
      <c r="AAC131" s="63"/>
      <c r="AAD131" s="63"/>
      <c r="AAE131" s="63"/>
      <c r="AAF131" s="63"/>
      <c r="AAG131" s="63"/>
      <c r="AAH131" s="63"/>
      <c r="AAI131" s="63"/>
      <c r="AAJ131" s="63"/>
      <c r="AAK131" s="63"/>
      <c r="AAL131" s="63"/>
      <c r="AAM131" s="63"/>
      <c r="AAN131" s="63"/>
      <c r="AAO131" s="63"/>
      <c r="AAP131" s="63"/>
      <c r="AAQ131" s="63"/>
      <c r="AAR131" s="63"/>
      <c r="AAS131" s="63"/>
      <c r="AAT131" s="63"/>
      <c r="AAU131" s="63"/>
      <c r="AAV131" s="63"/>
      <c r="AAW131" s="63"/>
      <c r="AAX131" s="63"/>
      <c r="AAY131" s="63"/>
      <c r="AAZ131" s="63"/>
      <c r="ABA131" s="63"/>
      <c r="ABB131" s="63"/>
      <c r="ABC131" s="63"/>
      <c r="ABD131" s="63"/>
      <c r="ABE131" s="63"/>
      <c r="ABF131" s="63"/>
      <c r="ABG131" s="63"/>
      <c r="ABH131" s="63"/>
      <c r="ABI131" s="63"/>
      <c r="ABJ131" s="63"/>
      <c r="ABK131" s="63"/>
      <c r="ABL131" s="63"/>
      <c r="ABM131" s="63"/>
      <c r="ABN131" s="63"/>
      <c r="ABO131" s="63"/>
      <c r="ABP131" s="63"/>
      <c r="ABQ131" s="63"/>
      <c r="ABR131" s="63"/>
      <c r="ABS131" s="63"/>
      <c r="ABT131" s="63"/>
      <c r="ABU131" s="63"/>
      <c r="ABV131" s="63"/>
      <c r="ABW131" s="63"/>
      <c r="ABX131" s="63"/>
      <c r="ABY131" s="63"/>
      <c r="ABZ131" s="63"/>
      <c r="ACA131" s="63"/>
      <c r="ACB131" s="63"/>
      <c r="ACC131" s="63"/>
      <c r="ACD131" s="63"/>
      <c r="ACE131" s="63"/>
      <c r="ACF131" s="63"/>
      <c r="ACG131" s="63"/>
      <c r="ACH131" s="63"/>
      <c r="ACI131" s="63"/>
      <c r="ACJ131" s="63"/>
      <c r="ACK131" s="63"/>
      <c r="ACL131" s="63"/>
      <c r="ACM131" s="63"/>
      <c r="ACN131" s="63"/>
      <c r="ACO131" s="63"/>
      <c r="ACP131" s="63"/>
      <c r="ACQ131" s="63"/>
      <c r="ACR131" s="63"/>
      <c r="ACS131" s="63"/>
      <c r="ACT131" s="63"/>
      <c r="ACU131" s="63"/>
      <c r="ACV131" s="63"/>
      <c r="ACW131" s="63"/>
      <c r="ACX131" s="63"/>
      <c r="ACY131" s="63"/>
      <c r="ACZ131" s="63"/>
      <c r="ADA131" s="63"/>
      <c r="ADB131" s="63"/>
      <c r="ADC131" s="63"/>
      <c r="ADD131" s="63"/>
      <c r="ADE131" s="63"/>
      <c r="ADF131" s="63"/>
      <c r="ADG131" s="63"/>
      <c r="ADH131" s="63"/>
      <c r="ADI131" s="63"/>
      <c r="ADJ131" s="63"/>
      <c r="ADK131" s="63"/>
      <c r="ADL131" s="63"/>
      <c r="ADM131" s="63"/>
      <c r="ADN131" s="63"/>
      <c r="ADO131" s="63"/>
      <c r="ADP131" s="63"/>
      <c r="ADQ131" s="63"/>
      <c r="ADR131" s="63"/>
      <c r="ADS131" s="63"/>
      <c r="ADT131" s="63"/>
      <c r="ADU131" s="63"/>
      <c r="ADV131" s="63"/>
      <c r="ADW131" s="63"/>
      <c r="ADX131" s="63"/>
      <c r="ADY131" s="63"/>
      <c r="ADZ131" s="63"/>
      <c r="AEA131" s="63"/>
      <c r="AEB131" s="63"/>
      <c r="AEC131" s="63"/>
      <c r="AED131" s="63"/>
      <c r="AEE131" s="63"/>
      <c r="AEF131" s="63"/>
      <c r="AEG131" s="63"/>
      <c r="AEH131" s="63"/>
      <c r="AEI131" s="63"/>
      <c r="AEJ131" s="63"/>
      <c r="AEK131" s="63"/>
      <c r="AEL131" s="63"/>
      <c r="AEM131" s="63"/>
      <c r="AEN131" s="63"/>
      <c r="AEO131" s="63"/>
      <c r="AEP131" s="63"/>
      <c r="AEQ131" s="63"/>
      <c r="AER131" s="63"/>
      <c r="AES131" s="63"/>
      <c r="AET131" s="63"/>
      <c r="AEU131" s="63"/>
      <c r="AEV131" s="63"/>
      <c r="AEW131" s="63"/>
      <c r="AEX131" s="63"/>
      <c r="AEY131" s="63"/>
      <c r="AEZ131" s="63"/>
      <c r="AFA131" s="63"/>
      <c r="AFB131" s="63"/>
      <c r="AFC131" s="63"/>
      <c r="AFD131" s="63"/>
      <c r="AFE131" s="63"/>
      <c r="AFF131" s="63"/>
      <c r="AFG131" s="63"/>
      <c r="AFH131" s="63"/>
      <c r="AFI131" s="63"/>
      <c r="AFJ131" s="63"/>
      <c r="AFK131" s="63"/>
      <c r="AFL131" s="63"/>
      <c r="AFM131" s="63"/>
      <c r="AFN131" s="63"/>
      <c r="AFO131" s="63"/>
      <c r="AFP131" s="63"/>
      <c r="AFQ131" s="63"/>
      <c r="AFR131" s="63"/>
      <c r="AFS131" s="63"/>
      <c r="AFT131" s="63"/>
      <c r="AFU131" s="63"/>
      <c r="AFV131" s="63"/>
      <c r="AFW131" s="63"/>
      <c r="AFX131" s="63"/>
      <c r="AFY131" s="63"/>
      <c r="AFZ131" s="63"/>
      <c r="AGA131" s="63"/>
      <c r="AGB131" s="63"/>
      <c r="AGC131" s="63"/>
      <c r="AGD131" s="63"/>
      <c r="AGE131" s="63"/>
      <c r="AGF131" s="63"/>
      <c r="AGG131" s="63"/>
      <c r="AGH131" s="63"/>
      <c r="AGI131" s="63"/>
      <c r="AGJ131" s="63"/>
      <c r="AGK131" s="63"/>
      <c r="AGL131" s="63"/>
      <c r="AGM131" s="63"/>
      <c r="AGN131" s="63"/>
      <c r="AGO131" s="63"/>
      <c r="AGP131" s="63"/>
      <c r="AGQ131" s="63"/>
      <c r="AGR131" s="63"/>
      <c r="AGS131" s="63"/>
      <c r="AGT131" s="63"/>
      <c r="AGU131" s="63"/>
      <c r="AGV131" s="63"/>
      <c r="AGW131" s="63"/>
      <c r="AGX131" s="63"/>
      <c r="AGY131" s="63"/>
      <c r="AGZ131" s="63"/>
      <c r="AHA131" s="63"/>
      <c r="AHB131" s="63"/>
      <c r="AHC131" s="63"/>
      <c r="AHD131" s="63"/>
      <c r="AHE131" s="63"/>
      <c r="AHF131" s="63"/>
      <c r="AHG131" s="63"/>
      <c r="AHH131" s="63"/>
      <c r="AHI131" s="63"/>
      <c r="AHJ131" s="63"/>
      <c r="AHK131" s="63"/>
      <c r="AHL131" s="63"/>
      <c r="AHM131" s="63"/>
      <c r="AHN131" s="63"/>
      <c r="AHO131" s="63"/>
      <c r="AHP131" s="63"/>
      <c r="AHQ131" s="63"/>
      <c r="AHR131" s="63"/>
      <c r="AHS131" s="63"/>
      <c r="AHT131" s="63"/>
      <c r="AHU131" s="63"/>
      <c r="AHV131" s="63"/>
      <c r="AHW131" s="63"/>
      <c r="AHX131" s="63"/>
      <c r="AHY131" s="63"/>
      <c r="AHZ131" s="63"/>
      <c r="AIA131" s="63"/>
      <c r="AIB131" s="63"/>
      <c r="AIC131" s="63"/>
      <c r="AID131" s="63"/>
      <c r="AIE131" s="63"/>
      <c r="AIF131" s="63"/>
      <c r="AIG131" s="63"/>
      <c r="AIH131" s="63"/>
      <c r="AII131" s="63"/>
      <c r="AIJ131" s="63"/>
      <c r="AIK131" s="63"/>
      <c r="AIL131" s="63"/>
      <c r="AIM131" s="63"/>
      <c r="AIN131" s="63"/>
      <c r="AIO131" s="63"/>
      <c r="AIP131" s="63"/>
      <c r="AIQ131" s="63"/>
      <c r="AIR131" s="63"/>
      <c r="AIS131" s="63"/>
      <c r="AIT131" s="63"/>
      <c r="AIU131" s="63"/>
      <c r="AIV131" s="63"/>
      <c r="AIW131" s="63"/>
      <c r="AIX131" s="63"/>
      <c r="AIY131" s="63"/>
      <c r="AIZ131" s="63"/>
      <c r="AJA131" s="63"/>
      <c r="AJB131" s="63"/>
      <c r="AJC131" s="63"/>
      <c r="AJD131" s="63"/>
      <c r="AJE131" s="63"/>
      <c r="AJF131" s="63"/>
      <c r="AJG131" s="63"/>
      <c r="AJH131" s="63"/>
      <c r="AJI131" s="63"/>
      <c r="AJJ131" s="63"/>
      <c r="AJK131" s="63"/>
      <c r="AJL131" s="63"/>
      <c r="AJM131" s="63"/>
      <c r="AJN131" s="63"/>
      <c r="AJO131" s="63"/>
      <c r="AJP131" s="63"/>
      <c r="AJQ131" s="63"/>
      <c r="AJR131" s="63"/>
      <c r="AJS131" s="63"/>
      <c r="AJT131" s="63"/>
      <c r="AJU131" s="63"/>
      <c r="AJV131" s="63"/>
      <c r="AJW131" s="63"/>
      <c r="AJX131" s="63"/>
      <c r="AJY131" s="63"/>
      <c r="AJZ131" s="63"/>
      <c r="AKA131" s="63"/>
      <c r="AKB131" s="63"/>
      <c r="AKC131" s="63"/>
      <c r="AKD131" s="63"/>
      <c r="AKE131" s="63"/>
      <c r="AKF131" s="63"/>
      <c r="AKG131" s="63"/>
      <c r="AKH131" s="63"/>
      <c r="AKI131" s="63"/>
      <c r="AKJ131" s="63"/>
      <c r="AKK131" s="63"/>
      <c r="AKL131" s="63"/>
      <c r="AKM131" s="63"/>
      <c r="AKN131" s="63"/>
      <c r="AKO131" s="63"/>
      <c r="AKP131" s="63"/>
      <c r="AKQ131" s="63"/>
      <c r="AKR131" s="63"/>
      <c r="AKS131" s="63"/>
      <c r="AKT131" s="63"/>
      <c r="AKU131" s="63"/>
      <c r="AKV131" s="63"/>
      <c r="AKW131" s="63"/>
      <c r="AKX131" s="63"/>
      <c r="AKY131" s="63"/>
      <c r="AKZ131" s="63"/>
      <c r="ALA131" s="63"/>
      <c r="ALB131" s="63"/>
      <c r="ALC131" s="63"/>
      <c r="ALD131" s="63"/>
      <c r="ALE131" s="63"/>
      <c r="ALF131" s="63"/>
      <c r="ALG131" s="63"/>
      <c r="ALH131" s="63"/>
      <c r="ALI131" s="63"/>
      <c r="ALJ131" s="63"/>
      <c r="ALK131" s="63"/>
      <c r="ALL131" s="63"/>
      <c r="ALM131" s="63"/>
      <c r="ALN131" s="63"/>
      <c r="ALO131" s="63"/>
      <c r="ALP131" s="63"/>
      <c r="ALQ131" s="63"/>
      <c r="ALR131" s="63"/>
      <c r="ALS131" s="63"/>
      <c r="ALT131" s="63"/>
      <c r="ALU131" s="63"/>
      <c r="ALV131" s="63"/>
      <c r="ALW131" s="63"/>
      <c r="ALX131" s="63"/>
      <c r="ALY131" s="63"/>
      <c r="ALZ131" s="63"/>
      <c r="AMA131" s="63"/>
      <c r="AMB131" s="63"/>
      <c r="AMC131" s="63"/>
      <c r="AMD131" s="63"/>
      <c r="AME131" s="63"/>
      <c r="AMF131" s="63"/>
      <c r="AMG131" s="63"/>
      <c r="AMH131" s="63"/>
    </row>
    <row r="132" spans="1:1022" s="103" customFormat="1" x14ac:dyDescent="0.2">
      <c r="A132" s="104" t="s">
        <v>236</v>
      </c>
      <c r="B132" s="72">
        <v>5204</v>
      </c>
      <c r="C132" s="72">
        <v>26</v>
      </c>
      <c r="D132" s="72" t="s">
        <v>21</v>
      </c>
      <c r="E132" s="81">
        <v>43233</v>
      </c>
      <c r="F132" s="74">
        <v>0.47916666666666669</v>
      </c>
      <c r="G132" s="76" t="s">
        <v>107</v>
      </c>
      <c r="H132" s="72" t="s">
        <v>239</v>
      </c>
      <c r="I132" s="76" t="s">
        <v>116</v>
      </c>
      <c r="J132" s="114" t="str">
        <f>""</f>
        <v/>
      </c>
      <c r="K132" s="63"/>
      <c r="L132" s="64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  <c r="CZ132" s="63"/>
      <c r="DA132" s="63"/>
      <c r="DB132" s="63"/>
      <c r="DC132" s="63"/>
      <c r="DD132" s="63"/>
      <c r="DE132" s="63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63"/>
      <c r="DQ132" s="63"/>
      <c r="DR132" s="63"/>
      <c r="DS132" s="63"/>
      <c r="DT132" s="63"/>
      <c r="DU132" s="63"/>
      <c r="DV132" s="63"/>
      <c r="DW132" s="63"/>
      <c r="DX132" s="63"/>
      <c r="DY132" s="63"/>
      <c r="DZ132" s="63"/>
      <c r="EA132" s="63"/>
      <c r="EB132" s="63"/>
      <c r="EC132" s="63"/>
      <c r="ED132" s="63"/>
      <c r="EE132" s="63"/>
      <c r="EF132" s="63"/>
      <c r="EG132" s="63"/>
      <c r="EH132" s="63"/>
      <c r="EI132" s="63"/>
      <c r="EJ132" s="63"/>
      <c r="EK132" s="63"/>
      <c r="EL132" s="63"/>
      <c r="EM132" s="63"/>
      <c r="EN132" s="63"/>
      <c r="EO132" s="63"/>
      <c r="EP132" s="63"/>
      <c r="EQ132" s="63"/>
      <c r="ER132" s="63"/>
      <c r="ES132" s="63"/>
      <c r="ET132" s="63"/>
      <c r="EU132" s="63"/>
      <c r="EV132" s="63"/>
      <c r="EW132" s="63"/>
      <c r="EX132" s="63"/>
      <c r="EY132" s="63"/>
      <c r="EZ132" s="63"/>
      <c r="FA132" s="63"/>
      <c r="FB132" s="63"/>
      <c r="FC132" s="63"/>
      <c r="FD132" s="63"/>
      <c r="FE132" s="63"/>
      <c r="FF132" s="63"/>
      <c r="FG132" s="63"/>
      <c r="FH132" s="63"/>
      <c r="FI132" s="63"/>
      <c r="FJ132" s="63"/>
      <c r="FK132" s="63"/>
      <c r="FL132" s="63"/>
      <c r="FM132" s="63"/>
      <c r="FN132" s="63"/>
      <c r="FO132" s="63"/>
      <c r="FP132" s="63"/>
      <c r="FQ132" s="63"/>
      <c r="FR132" s="63"/>
      <c r="FS132" s="63"/>
      <c r="FT132" s="63"/>
      <c r="FU132" s="63"/>
      <c r="FV132" s="63"/>
      <c r="FW132" s="63"/>
      <c r="FX132" s="63"/>
      <c r="FY132" s="63"/>
      <c r="FZ132" s="63"/>
      <c r="GA132" s="63"/>
      <c r="GB132" s="63"/>
      <c r="GC132" s="63"/>
      <c r="GD132" s="63"/>
      <c r="GE132" s="63"/>
      <c r="GF132" s="63"/>
      <c r="GG132" s="63"/>
      <c r="GH132" s="63"/>
      <c r="GI132" s="63"/>
      <c r="GJ132" s="63"/>
      <c r="GK132" s="63"/>
      <c r="GL132" s="63"/>
      <c r="GM132" s="63"/>
      <c r="GN132" s="63"/>
      <c r="GO132" s="63"/>
      <c r="GP132" s="63"/>
      <c r="GQ132" s="63"/>
      <c r="GR132" s="63"/>
      <c r="GS132" s="63"/>
      <c r="GT132" s="63"/>
      <c r="GU132" s="63"/>
      <c r="GV132" s="63"/>
      <c r="GW132" s="63"/>
      <c r="GX132" s="63"/>
      <c r="GY132" s="63"/>
      <c r="GZ132" s="63"/>
      <c r="HA132" s="63"/>
      <c r="HB132" s="63"/>
      <c r="HC132" s="63"/>
      <c r="HD132" s="63"/>
      <c r="HE132" s="63"/>
      <c r="HF132" s="63"/>
      <c r="HG132" s="63"/>
      <c r="HH132" s="63"/>
      <c r="HI132" s="63"/>
      <c r="HJ132" s="63"/>
      <c r="HK132" s="63"/>
      <c r="HL132" s="63"/>
      <c r="HM132" s="63"/>
      <c r="HN132" s="63"/>
      <c r="HO132" s="63"/>
      <c r="HP132" s="63"/>
      <c r="HQ132" s="63"/>
      <c r="HR132" s="63"/>
      <c r="HS132" s="63"/>
      <c r="HT132" s="63"/>
      <c r="HU132" s="63"/>
      <c r="HV132" s="63"/>
      <c r="HW132" s="63"/>
      <c r="HX132" s="63"/>
      <c r="HY132" s="63"/>
      <c r="HZ132" s="63"/>
      <c r="IA132" s="63"/>
      <c r="IB132" s="63"/>
      <c r="IC132" s="63"/>
      <c r="ID132" s="63"/>
      <c r="IE132" s="63"/>
      <c r="IF132" s="63"/>
      <c r="IG132" s="63"/>
      <c r="IH132" s="63"/>
      <c r="II132" s="63"/>
      <c r="IJ132" s="63"/>
      <c r="IK132" s="63"/>
      <c r="IL132" s="63"/>
      <c r="IM132" s="63"/>
      <c r="IN132" s="63"/>
      <c r="IO132" s="63"/>
      <c r="IP132" s="63"/>
      <c r="IQ132" s="63"/>
      <c r="IR132" s="63"/>
      <c r="IS132" s="63"/>
      <c r="IT132" s="63"/>
      <c r="IU132" s="63"/>
      <c r="IV132" s="63"/>
      <c r="IW132" s="63"/>
      <c r="IX132" s="63"/>
      <c r="IY132" s="63"/>
      <c r="IZ132" s="63"/>
      <c r="JA132" s="63"/>
      <c r="JB132" s="63"/>
      <c r="JC132" s="63"/>
      <c r="JD132" s="63"/>
      <c r="JE132" s="63"/>
      <c r="JF132" s="63"/>
      <c r="JG132" s="63"/>
      <c r="JH132" s="63"/>
      <c r="JI132" s="63"/>
      <c r="JJ132" s="63"/>
      <c r="JK132" s="63"/>
      <c r="JL132" s="63"/>
      <c r="JM132" s="63"/>
      <c r="JN132" s="63"/>
      <c r="JO132" s="63"/>
      <c r="JP132" s="63"/>
      <c r="JQ132" s="63"/>
      <c r="JR132" s="63"/>
      <c r="JS132" s="63"/>
      <c r="JT132" s="63"/>
      <c r="JU132" s="63"/>
      <c r="JV132" s="63"/>
      <c r="JW132" s="63"/>
      <c r="JX132" s="63"/>
      <c r="JY132" s="63"/>
      <c r="JZ132" s="63"/>
      <c r="KA132" s="63"/>
      <c r="KB132" s="63"/>
      <c r="KC132" s="63"/>
      <c r="KD132" s="63"/>
      <c r="KE132" s="63"/>
      <c r="KF132" s="63"/>
      <c r="KG132" s="63"/>
      <c r="KH132" s="63"/>
      <c r="KI132" s="63"/>
      <c r="KJ132" s="63"/>
      <c r="KK132" s="63"/>
      <c r="KL132" s="63"/>
      <c r="KM132" s="63"/>
      <c r="KN132" s="63"/>
      <c r="KO132" s="63"/>
      <c r="KP132" s="63"/>
      <c r="KQ132" s="63"/>
      <c r="KR132" s="63"/>
      <c r="KS132" s="63"/>
      <c r="KT132" s="63"/>
      <c r="KU132" s="63"/>
      <c r="KV132" s="63"/>
      <c r="KW132" s="63"/>
      <c r="KX132" s="63"/>
      <c r="KY132" s="63"/>
      <c r="KZ132" s="63"/>
      <c r="LA132" s="63"/>
      <c r="LB132" s="63"/>
      <c r="LC132" s="63"/>
      <c r="LD132" s="63"/>
      <c r="LE132" s="63"/>
      <c r="LF132" s="63"/>
      <c r="LG132" s="63"/>
      <c r="LH132" s="63"/>
      <c r="LI132" s="63"/>
      <c r="LJ132" s="63"/>
      <c r="LK132" s="63"/>
      <c r="LL132" s="63"/>
      <c r="LM132" s="63"/>
      <c r="LN132" s="63"/>
      <c r="LO132" s="63"/>
      <c r="LP132" s="63"/>
      <c r="LQ132" s="63"/>
      <c r="LR132" s="63"/>
      <c r="LS132" s="63"/>
      <c r="LT132" s="63"/>
      <c r="LU132" s="63"/>
      <c r="LV132" s="63"/>
      <c r="LW132" s="63"/>
      <c r="LX132" s="63"/>
      <c r="LY132" s="63"/>
      <c r="LZ132" s="63"/>
      <c r="MA132" s="63"/>
      <c r="MB132" s="63"/>
      <c r="MC132" s="63"/>
      <c r="MD132" s="63"/>
      <c r="ME132" s="63"/>
      <c r="MF132" s="63"/>
      <c r="MG132" s="63"/>
      <c r="MH132" s="63"/>
      <c r="MI132" s="63"/>
      <c r="MJ132" s="63"/>
      <c r="MK132" s="63"/>
      <c r="ML132" s="63"/>
      <c r="MM132" s="63"/>
      <c r="MN132" s="63"/>
      <c r="MO132" s="63"/>
      <c r="MP132" s="63"/>
      <c r="MQ132" s="63"/>
      <c r="MR132" s="63"/>
      <c r="MS132" s="63"/>
      <c r="MT132" s="63"/>
      <c r="MU132" s="63"/>
      <c r="MV132" s="63"/>
      <c r="MW132" s="63"/>
      <c r="MX132" s="63"/>
      <c r="MY132" s="63"/>
      <c r="MZ132" s="63"/>
      <c r="NA132" s="63"/>
      <c r="NB132" s="63"/>
      <c r="NC132" s="63"/>
      <c r="ND132" s="63"/>
      <c r="NE132" s="63"/>
      <c r="NF132" s="63"/>
      <c r="NG132" s="63"/>
      <c r="NH132" s="63"/>
      <c r="NI132" s="63"/>
      <c r="NJ132" s="63"/>
      <c r="NK132" s="63"/>
      <c r="NL132" s="63"/>
      <c r="NM132" s="63"/>
      <c r="NN132" s="63"/>
      <c r="NO132" s="63"/>
      <c r="NP132" s="63"/>
      <c r="NQ132" s="63"/>
      <c r="NR132" s="63"/>
      <c r="NS132" s="63"/>
      <c r="NT132" s="63"/>
      <c r="NU132" s="63"/>
      <c r="NV132" s="63"/>
      <c r="NW132" s="63"/>
      <c r="NX132" s="63"/>
      <c r="NY132" s="63"/>
      <c r="NZ132" s="63"/>
      <c r="OA132" s="63"/>
      <c r="OB132" s="63"/>
      <c r="OC132" s="63"/>
      <c r="OD132" s="63"/>
      <c r="OE132" s="63"/>
      <c r="OF132" s="63"/>
      <c r="OG132" s="63"/>
      <c r="OH132" s="63"/>
      <c r="OI132" s="63"/>
      <c r="OJ132" s="63"/>
      <c r="OK132" s="63"/>
      <c r="OL132" s="63"/>
      <c r="OM132" s="63"/>
      <c r="ON132" s="63"/>
      <c r="OO132" s="63"/>
      <c r="OP132" s="63"/>
      <c r="OQ132" s="63"/>
      <c r="OR132" s="63"/>
      <c r="OS132" s="63"/>
      <c r="OT132" s="63"/>
      <c r="OU132" s="63"/>
      <c r="OV132" s="63"/>
      <c r="OW132" s="63"/>
      <c r="OX132" s="63"/>
      <c r="OY132" s="63"/>
      <c r="OZ132" s="63"/>
      <c r="PA132" s="63"/>
      <c r="PB132" s="63"/>
      <c r="PC132" s="63"/>
      <c r="PD132" s="63"/>
      <c r="PE132" s="63"/>
      <c r="PF132" s="63"/>
      <c r="PG132" s="63"/>
      <c r="PH132" s="63"/>
      <c r="PI132" s="63"/>
      <c r="PJ132" s="63"/>
      <c r="PK132" s="63"/>
      <c r="PL132" s="63"/>
      <c r="PM132" s="63"/>
      <c r="PN132" s="63"/>
      <c r="PO132" s="63"/>
      <c r="PP132" s="63"/>
      <c r="PQ132" s="63"/>
      <c r="PR132" s="63"/>
      <c r="PS132" s="63"/>
      <c r="PT132" s="63"/>
      <c r="PU132" s="63"/>
      <c r="PV132" s="63"/>
      <c r="PW132" s="63"/>
      <c r="PX132" s="63"/>
      <c r="PY132" s="63"/>
      <c r="PZ132" s="63"/>
      <c r="QA132" s="63"/>
      <c r="QB132" s="63"/>
      <c r="QC132" s="63"/>
      <c r="QD132" s="63"/>
      <c r="QE132" s="63"/>
      <c r="QF132" s="63"/>
      <c r="QG132" s="63"/>
      <c r="QH132" s="63"/>
      <c r="QI132" s="63"/>
      <c r="QJ132" s="63"/>
      <c r="QK132" s="63"/>
      <c r="QL132" s="63"/>
      <c r="QM132" s="63"/>
      <c r="QN132" s="63"/>
      <c r="QO132" s="63"/>
      <c r="QP132" s="63"/>
      <c r="QQ132" s="63"/>
      <c r="QR132" s="63"/>
      <c r="QS132" s="63"/>
      <c r="QT132" s="63"/>
      <c r="QU132" s="63"/>
      <c r="QV132" s="63"/>
      <c r="QW132" s="63"/>
      <c r="QX132" s="63"/>
      <c r="QY132" s="63"/>
      <c r="QZ132" s="63"/>
      <c r="RA132" s="63"/>
      <c r="RB132" s="63"/>
      <c r="RC132" s="63"/>
      <c r="RD132" s="63"/>
      <c r="RE132" s="63"/>
      <c r="RF132" s="63"/>
      <c r="RG132" s="63"/>
      <c r="RH132" s="63"/>
      <c r="RI132" s="63"/>
      <c r="RJ132" s="63"/>
      <c r="RK132" s="63"/>
      <c r="RL132" s="63"/>
      <c r="RM132" s="63"/>
      <c r="RN132" s="63"/>
      <c r="RO132" s="63"/>
      <c r="RP132" s="63"/>
      <c r="RQ132" s="63"/>
      <c r="RR132" s="63"/>
      <c r="RS132" s="63"/>
      <c r="RT132" s="63"/>
      <c r="RU132" s="63"/>
      <c r="RV132" s="63"/>
      <c r="RW132" s="63"/>
      <c r="RX132" s="63"/>
      <c r="RY132" s="63"/>
      <c r="RZ132" s="63"/>
      <c r="SA132" s="63"/>
      <c r="SB132" s="63"/>
      <c r="SC132" s="63"/>
      <c r="SD132" s="63"/>
      <c r="SE132" s="63"/>
      <c r="SF132" s="63"/>
      <c r="SG132" s="63"/>
      <c r="SH132" s="63"/>
      <c r="SI132" s="63"/>
      <c r="SJ132" s="63"/>
      <c r="SK132" s="63"/>
      <c r="SL132" s="63"/>
      <c r="SM132" s="63"/>
      <c r="SN132" s="63"/>
      <c r="SO132" s="63"/>
      <c r="SP132" s="63"/>
      <c r="SQ132" s="63"/>
      <c r="SR132" s="63"/>
      <c r="SS132" s="63"/>
      <c r="ST132" s="63"/>
      <c r="SU132" s="63"/>
      <c r="SV132" s="63"/>
      <c r="SW132" s="63"/>
      <c r="SX132" s="63"/>
      <c r="SY132" s="63"/>
      <c r="SZ132" s="63"/>
      <c r="TA132" s="63"/>
      <c r="TB132" s="63"/>
      <c r="TC132" s="63"/>
      <c r="TD132" s="63"/>
      <c r="TE132" s="63"/>
      <c r="TF132" s="63"/>
      <c r="TG132" s="63"/>
      <c r="TH132" s="63"/>
      <c r="TI132" s="63"/>
      <c r="TJ132" s="63"/>
      <c r="TK132" s="63"/>
      <c r="TL132" s="63"/>
      <c r="TM132" s="63"/>
      <c r="TN132" s="63"/>
      <c r="TO132" s="63"/>
      <c r="TP132" s="63"/>
      <c r="TQ132" s="63"/>
      <c r="TR132" s="63"/>
      <c r="TS132" s="63"/>
      <c r="TT132" s="63"/>
      <c r="TU132" s="63"/>
      <c r="TV132" s="63"/>
      <c r="TW132" s="63"/>
      <c r="TX132" s="63"/>
      <c r="TY132" s="63"/>
      <c r="TZ132" s="63"/>
      <c r="UA132" s="63"/>
      <c r="UB132" s="63"/>
      <c r="UC132" s="63"/>
      <c r="UD132" s="63"/>
      <c r="UE132" s="63"/>
      <c r="UF132" s="63"/>
      <c r="UG132" s="63"/>
      <c r="UH132" s="63"/>
      <c r="UI132" s="63"/>
      <c r="UJ132" s="63"/>
      <c r="UK132" s="63"/>
      <c r="UL132" s="63"/>
      <c r="UM132" s="63"/>
      <c r="UN132" s="63"/>
      <c r="UO132" s="63"/>
      <c r="UP132" s="63"/>
      <c r="UQ132" s="63"/>
      <c r="UR132" s="63"/>
      <c r="US132" s="63"/>
      <c r="UT132" s="63"/>
      <c r="UU132" s="63"/>
      <c r="UV132" s="63"/>
      <c r="UW132" s="63"/>
      <c r="UX132" s="63"/>
      <c r="UY132" s="63"/>
      <c r="UZ132" s="63"/>
      <c r="VA132" s="63"/>
      <c r="VB132" s="63"/>
      <c r="VC132" s="63"/>
      <c r="VD132" s="63"/>
      <c r="VE132" s="63"/>
      <c r="VF132" s="63"/>
      <c r="VG132" s="63"/>
      <c r="VH132" s="63"/>
      <c r="VI132" s="63"/>
      <c r="VJ132" s="63"/>
      <c r="VK132" s="63"/>
      <c r="VL132" s="63"/>
      <c r="VM132" s="63"/>
      <c r="VN132" s="63"/>
      <c r="VO132" s="63"/>
      <c r="VP132" s="63"/>
      <c r="VQ132" s="63"/>
      <c r="VR132" s="63"/>
      <c r="VS132" s="63"/>
      <c r="VT132" s="63"/>
      <c r="VU132" s="63"/>
      <c r="VV132" s="63"/>
      <c r="VW132" s="63"/>
      <c r="VX132" s="63"/>
      <c r="VY132" s="63"/>
      <c r="VZ132" s="63"/>
      <c r="WA132" s="63"/>
      <c r="WB132" s="63"/>
      <c r="WC132" s="63"/>
      <c r="WD132" s="63"/>
      <c r="WE132" s="63"/>
      <c r="WF132" s="63"/>
      <c r="WG132" s="63"/>
      <c r="WH132" s="63"/>
      <c r="WI132" s="63"/>
      <c r="WJ132" s="63"/>
      <c r="WK132" s="63"/>
      <c r="WL132" s="63"/>
      <c r="WM132" s="63"/>
      <c r="WN132" s="63"/>
      <c r="WO132" s="63"/>
      <c r="WP132" s="63"/>
      <c r="WQ132" s="63"/>
      <c r="WR132" s="63"/>
      <c r="WS132" s="63"/>
      <c r="WT132" s="63"/>
      <c r="WU132" s="63"/>
      <c r="WV132" s="63"/>
      <c r="WW132" s="63"/>
      <c r="WX132" s="63"/>
      <c r="WY132" s="63"/>
      <c r="WZ132" s="63"/>
      <c r="XA132" s="63"/>
      <c r="XB132" s="63"/>
      <c r="XC132" s="63"/>
      <c r="XD132" s="63"/>
      <c r="XE132" s="63"/>
      <c r="XF132" s="63"/>
      <c r="XG132" s="63"/>
      <c r="XH132" s="63"/>
      <c r="XI132" s="63"/>
      <c r="XJ132" s="63"/>
      <c r="XK132" s="63"/>
      <c r="XL132" s="63"/>
      <c r="XM132" s="63"/>
      <c r="XN132" s="63"/>
      <c r="XO132" s="63"/>
      <c r="XP132" s="63"/>
      <c r="XQ132" s="63"/>
      <c r="XR132" s="63"/>
      <c r="XS132" s="63"/>
      <c r="XT132" s="63"/>
      <c r="XU132" s="63"/>
      <c r="XV132" s="63"/>
      <c r="XW132" s="63"/>
      <c r="XX132" s="63"/>
      <c r="XY132" s="63"/>
      <c r="XZ132" s="63"/>
      <c r="YA132" s="63"/>
      <c r="YB132" s="63"/>
      <c r="YC132" s="63"/>
      <c r="YD132" s="63"/>
      <c r="YE132" s="63"/>
      <c r="YF132" s="63"/>
      <c r="YG132" s="63"/>
      <c r="YH132" s="63"/>
      <c r="YI132" s="63"/>
      <c r="YJ132" s="63"/>
      <c r="YK132" s="63"/>
      <c r="YL132" s="63"/>
      <c r="YM132" s="63"/>
      <c r="YN132" s="63"/>
      <c r="YO132" s="63"/>
      <c r="YP132" s="63"/>
      <c r="YQ132" s="63"/>
      <c r="YR132" s="63"/>
      <c r="YS132" s="63"/>
      <c r="YT132" s="63"/>
      <c r="YU132" s="63"/>
      <c r="YV132" s="63"/>
      <c r="YW132" s="63"/>
      <c r="YX132" s="63"/>
      <c r="YY132" s="63"/>
      <c r="YZ132" s="63"/>
      <c r="ZA132" s="63"/>
      <c r="ZB132" s="63"/>
      <c r="ZC132" s="63"/>
      <c r="ZD132" s="63"/>
      <c r="ZE132" s="63"/>
      <c r="ZF132" s="63"/>
      <c r="ZG132" s="63"/>
      <c r="ZH132" s="63"/>
      <c r="ZI132" s="63"/>
      <c r="ZJ132" s="63"/>
      <c r="ZK132" s="63"/>
      <c r="ZL132" s="63"/>
      <c r="ZM132" s="63"/>
      <c r="ZN132" s="63"/>
      <c r="ZO132" s="63"/>
      <c r="ZP132" s="63"/>
      <c r="ZQ132" s="63"/>
      <c r="ZR132" s="63"/>
      <c r="ZS132" s="63"/>
      <c r="ZT132" s="63"/>
      <c r="ZU132" s="63"/>
      <c r="ZV132" s="63"/>
      <c r="ZW132" s="63"/>
      <c r="ZX132" s="63"/>
      <c r="ZY132" s="63"/>
      <c r="ZZ132" s="63"/>
      <c r="AAA132" s="63"/>
      <c r="AAB132" s="63"/>
      <c r="AAC132" s="63"/>
      <c r="AAD132" s="63"/>
      <c r="AAE132" s="63"/>
      <c r="AAF132" s="63"/>
      <c r="AAG132" s="63"/>
      <c r="AAH132" s="63"/>
      <c r="AAI132" s="63"/>
      <c r="AAJ132" s="63"/>
      <c r="AAK132" s="63"/>
      <c r="AAL132" s="63"/>
      <c r="AAM132" s="63"/>
      <c r="AAN132" s="63"/>
      <c r="AAO132" s="63"/>
      <c r="AAP132" s="63"/>
      <c r="AAQ132" s="63"/>
      <c r="AAR132" s="63"/>
      <c r="AAS132" s="63"/>
      <c r="AAT132" s="63"/>
      <c r="AAU132" s="63"/>
      <c r="AAV132" s="63"/>
      <c r="AAW132" s="63"/>
      <c r="AAX132" s="63"/>
      <c r="AAY132" s="63"/>
      <c r="AAZ132" s="63"/>
      <c r="ABA132" s="63"/>
      <c r="ABB132" s="63"/>
      <c r="ABC132" s="63"/>
      <c r="ABD132" s="63"/>
      <c r="ABE132" s="63"/>
      <c r="ABF132" s="63"/>
      <c r="ABG132" s="63"/>
      <c r="ABH132" s="63"/>
      <c r="ABI132" s="63"/>
      <c r="ABJ132" s="63"/>
      <c r="ABK132" s="63"/>
      <c r="ABL132" s="63"/>
      <c r="ABM132" s="63"/>
      <c r="ABN132" s="63"/>
      <c r="ABO132" s="63"/>
      <c r="ABP132" s="63"/>
      <c r="ABQ132" s="63"/>
      <c r="ABR132" s="63"/>
      <c r="ABS132" s="63"/>
      <c r="ABT132" s="63"/>
      <c r="ABU132" s="63"/>
      <c r="ABV132" s="63"/>
      <c r="ABW132" s="63"/>
      <c r="ABX132" s="63"/>
      <c r="ABY132" s="63"/>
      <c r="ABZ132" s="63"/>
      <c r="ACA132" s="63"/>
      <c r="ACB132" s="63"/>
      <c r="ACC132" s="63"/>
      <c r="ACD132" s="63"/>
      <c r="ACE132" s="63"/>
      <c r="ACF132" s="63"/>
      <c r="ACG132" s="63"/>
      <c r="ACH132" s="63"/>
      <c r="ACI132" s="63"/>
      <c r="ACJ132" s="63"/>
      <c r="ACK132" s="63"/>
      <c r="ACL132" s="63"/>
      <c r="ACM132" s="63"/>
      <c r="ACN132" s="63"/>
      <c r="ACO132" s="63"/>
      <c r="ACP132" s="63"/>
      <c r="ACQ132" s="63"/>
      <c r="ACR132" s="63"/>
      <c r="ACS132" s="63"/>
      <c r="ACT132" s="63"/>
      <c r="ACU132" s="63"/>
      <c r="ACV132" s="63"/>
      <c r="ACW132" s="63"/>
      <c r="ACX132" s="63"/>
      <c r="ACY132" s="63"/>
      <c r="ACZ132" s="63"/>
      <c r="ADA132" s="63"/>
      <c r="ADB132" s="63"/>
      <c r="ADC132" s="63"/>
      <c r="ADD132" s="63"/>
      <c r="ADE132" s="63"/>
      <c r="ADF132" s="63"/>
      <c r="ADG132" s="63"/>
      <c r="ADH132" s="63"/>
      <c r="ADI132" s="63"/>
      <c r="ADJ132" s="63"/>
      <c r="ADK132" s="63"/>
      <c r="ADL132" s="63"/>
      <c r="ADM132" s="63"/>
      <c r="ADN132" s="63"/>
      <c r="ADO132" s="63"/>
      <c r="ADP132" s="63"/>
      <c r="ADQ132" s="63"/>
      <c r="ADR132" s="63"/>
      <c r="ADS132" s="63"/>
      <c r="ADT132" s="63"/>
      <c r="ADU132" s="63"/>
      <c r="ADV132" s="63"/>
      <c r="ADW132" s="63"/>
      <c r="ADX132" s="63"/>
      <c r="ADY132" s="63"/>
      <c r="ADZ132" s="63"/>
      <c r="AEA132" s="63"/>
      <c r="AEB132" s="63"/>
      <c r="AEC132" s="63"/>
      <c r="AED132" s="63"/>
      <c r="AEE132" s="63"/>
      <c r="AEF132" s="63"/>
      <c r="AEG132" s="63"/>
      <c r="AEH132" s="63"/>
      <c r="AEI132" s="63"/>
      <c r="AEJ132" s="63"/>
      <c r="AEK132" s="63"/>
      <c r="AEL132" s="63"/>
      <c r="AEM132" s="63"/>
      <c r="AEN132" s="63"/>
      <c r="AEO132" s="63"/>
      <c r="AEP132" s="63"/>
      <c r="AEQ132" s="63"/>
      <c r="AER132" s="63"/>
      <c r="AES132" s="63"/>
      <c r="AET132" s="63"/>
      <c r="AEU132" s="63"/>
      <c r="AEV132" s="63"/>
      <c r="AEW132" s="63"/>
      <c r="AEX132" s="63"/>
      <c r="AEY132" s="63"/>
      <c r="AEZ132" s="63"/>
      <c r="AFA132" s="63"/>
      <c r="AFB132" s="63"/>
      <c r="AFC132" s="63"/>
      <c r="AFD132" s="63"/>
      <c r="AFE132" s="63"/>
      <c r="AFF132" s="63"/>
      <c r="AFG132" s="63"/>
      <c r="AFH132" s="63"/>
      <c r="AFI132" s="63"/>
      <c r="AFJ132" s="63"/>
      <c r="AFK132" s="63"/>
      <c r="AFL132" s="63"/>
      <c r="AFM132" s="63"/>
      <c r="AFN132" s="63"/>
      <c r="AFO132" s="63"/>
      <c r="AFP132" s="63"/>
      <c r="AFQ132" s="63"/>
      <c r="AFR132" s="63"/>
      <c r="AFS132" s="63"/>
      <c r="AFT132" s="63"/>
      <c r="AFU132" s="63"/>
      <c r="AFV132" s="63"/>
      <c r="AFW132" s="63"/>
      <c r="AFX132" s="63"/>
      <c r="AFY132" s="63"/>
      <c r="AFZ132" s="63"/>
      <c r="AGA132" s="63"/>
      <c r="AGB132" s="63"/>
      <c r="AGC132" s="63"/>
      <c r="AGD132" s="63"/>
      <c r="AGE132" s="63"/>
      <c r="AGF132" s="63"/>
      <c r="AGG132" s="63"/>
      <c r="AGH132" s="63"/>
      <c r="AGI132" s="63"/>
      <c r="AGJ132" s="63"/>
      <c r="AGK132" s="63"/>
      <c r="AGL132" s="63"/>
      <c r="AGM132" s="63"/>
      <c r="AGN132" s="63"/>
      <c r="AGO132" s="63"/>
      <c r="AGP132" s="63"/>
      <c r="AGQ132" s="63"/>
      <c r="AGR132" s="63"/>
      <c r="AGS132" s="63"/>
      <c r="AGT132" s="63"/>
      <c r="AGU132" s="63"/>
      <c r="AGV132" s="63"/>
      <c r="AGW132" s="63"/>
      <c r="AGX132" s="63"/>
      <c r="AGY132" s="63"/>
      <c r="AGZ132" s="63"/>
      <c r="AHA132" s="63"/>
      <c r="AHB132" s="63"/>
      <c r="AHC132" s="63"/>
      <c r="AHD132" s="63"/>
      <c r="AHE132" s="63"/>
      <c r="AHF132" s="63"/>
      <c r="AHG132" s="63"/>
      <c r="AHH132" s="63"/>
      <c r="AHI132" s="63"/>
      <c r="AHJ132" s="63"/>
      <c r="AHK132" s="63"/>
      <c r="AHL132" s="63"/>
      <c r="AHM132" s="63"/>
      <c r="AHN132" s="63"/>
      <c r="AHO132" s="63"/>
      <c r="AHP132" s="63"/>
      <c r="AHQ132" s="63"/>
      <c r="AHR132" s="63"/>
      <c r="AHS132" s="63"/>
      <c r="AHT132" s="63"/>
      <c r="AHU132" s="63"/>
      <c r="AHV132" s="63"/>
      <c r="AHW132" s="63"/>
      <c r="AHX132" s="63"/>
      <c r="AHY132" s="63"/>
      <c r="AHZ132" s="63"/>
      <c r="AIA132" s="63"/>
      <c r="AIB132" s="63"/>
      <c r="AIC132" s="63"/>
      <c r="AID132" s="63"/>
      <c r="AIE132" s="63"/>
      <c r="AIF132" s="63"/>
      <c r="AIG132" s="63"/>
      <c r="AIH132" s="63"/>
      <c r="AII132" s="63"/>
      <c r="AIJ132" s="63"/>
      <c r="AIK132" s="63"/>
      <c r="AIL132" s="63"/>
      <c r="AIM132" s="63"/>
      <c r="AIN132" s="63"/>
      <c r="AIO132" s="63"/>
      <c r="AIP132" s="63"/>
      <c r="AIQ132" s="63"/>
      <c r="AIR132" s="63"/>
      <c r="AIS132" s="63"/>
      <c r="AIT132" s="63"/>
      <c r="AIU132" s="63"/>
      <c r="AIV132" s="63"/>
      <c r="AIW132" s="63"/>
      <c r="AIX132" s="63"/>
      <c r="AIY132" s="63"/>
      <c r="AIZ132" s="63"/>
      <c r="AJA132" s="63"/>
      <c r="AJB132" s="63"/>
      <c r="AJC132" s="63"/>
      <c r="AJD132" s="63"/>
      <c r="AJE132" s="63"/>
      <c r="AJF132" s="63"/>
      <c r="AJG132" s="63"/>
      <c r="AJH132" s="63"/>
      <c r="AJI132" s="63"/>
      <c r="AJJ132" s="63"/>
      <c r="AJK132" s="63"/>
      <c r="AJL132" s="63"/>
      <c r="AJM132" s="63"/>
      <c r="AJN132" s="63"/>
      <c r="AJO132" s="63"/>
      <c r="AJP132" s="63"/>
      <c r="AJQ132" s="63"/>
      <c r="AJR132" s="63"/>
      <c r="AJS132" s="63"/>
      <c r="AJT132" s="63"/>
      <c r="AJU132" s="63"/>
      <c r="AJV132" s="63"/>
      <c r="AJW132" s="63"/>
      <c r="AJX132" s="63"/>
      <c r="AJY132" s="63"/>
      <c r="AJZ132" s="63"/>
      <c r="AKA132" s="63"/>
      <c r="AKB132" s="63"/>
      <c r="AKC132" s="63"/>
      <c r="AKD132" s="63"/>
      <c r="AKE132" s="63"/>
      <c r="AKF132" s="63"/>
      <c r="AKG132" s="63"/>
      <c r="AKH132" s="63"/>
      <c r="AKI132" s="63"/>
      <c r="AKJ132" s="63"/>
      <c r="AKK132" s="63"/>
      <c r="AKL132" s="63"/>
      <c r="AKM132" s="63"/>
      <c r="AKN132" s="63"/>
      <c r="AKO132" s="63"/>
      <c r="AKP132" s="63"/>
      <c r="AKQ132" s="63"/>
      <c r="AKR132" s="63"/>
      <c r="AKS132" s="63"/>
      <c r="AKT132" s="63"/>
      <c r="AKU132" s="63"/>
      <c r="AKV132" s="63"/>
      <c r="AKW132" s="63"/>
      <c r="AKX132" s="63"/>
      <c r="AKY132" s="63"/>
      <c r="AKZ132" s="63"/>
      <c r="ALA132" s="63"/>
      <c r="ALB132" s="63"/>
      <c r="ALC132" s="63"/>
      <c r="ALD132" s="63"/>
      <c r="ALE132" s="63"/>
      <c r="ALF132" s="63"/>
      <c r="ALG132" s="63"/>
      <c r="ALH132" s="63"/>
      <c r="ALI132" s="63"/>
      <c r="ALJ132" s="63"/>
      <c r="ALK132" s="63"/>
      <c r="ALL132" s="63"/>
      <c r="ALM132" s="63"/>
      <c r="ALN132" s="63"/>
      <c r="ALO132" s="63"/>
      <c r="ALP132" s="63"/>
      <c r="ALQ132" s="63"/>
      <c r="ALR132" s="63"/>
      <c r="ALS132" s="63"/>
      <c r="ALT132" s="63"/>
      <c r="ALU132" s="63"/>
      <c r="ALV132" s="63"/>
      <c r="ALW132" s="63"/>
      <c r="ALX132" s="63"/>
      <c r="ALY132" s="63"/>
      <c r="ALZ132" s="63"/>
      <c r="AMA132" s="63"/>
      <c r="AMB132" s="63"/>
      <c r="AMC132" s="63"/>
      <c r="AMD132" s="63"/>
      <c r="AME132" s="63"/>
      <c r="AMF132" s="63"/>
      <c r="AMG132" s="63"/>
      <c r="AMH132" s="63"/>
    </row>
    <row r="133" spans="1:1022" s="103" customFormat="1" x14ac:dyDescent="0.2">
      <c r="A133" s="62"/>
      <c r="B133" s="72"/>
      <c r="C133" s="72"/>
      <c r="D133" s="72"/>
      <c r="E133" s="81"/>
      <c r="F133" s="74"/>
      <c r="G133" s="81"/>
      <c r="H133" s="76"/>
      <c r="I133" s="76"/>
      <c r="J133" s="114" t="str">
        <f>""</f>
        <v/>
      </c>
      <c r="K133" s="63"/>
      <c r="L133" s="64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  <c r="CZ133" s="63"/>
      <c r="DA133" s="63"/>
      <c r="DB133" s="63"/>
      <c r="DC133" s="63"/>
      <c r="DD133" s="63"/>
      <c r="DE133" s="63"/>
      <c r="DF133" s="63"/>
      <c r="DG133" s="63"/>
      <c r="DH133" s="63"/>
      <c r="DI133" s="63"/>
      <c r="DJ133" s="63"/>
      <c r="DK133" s="63"/>
      <c r="DL133" s="63"/>
      <c r="DM133" s="63"/>
      <c r="DN133" s="63"/>
      <c r="DO133" s="63"/>
      <c r="DP133" s="63"/>
      <c r="DQ133" s="63"/>
      <c r="DR133" s="63"/>
      <c r="DS133" s="63"/>
      <c r="DT133" s="63"/>
      <c r="DU133" s="63"/>
      <c r="DV133" s="63"/>
      <c r="DW133" s="63"/>
      <c r="DX133" s="63"/>
      <c r="DY133" s="63"/>
      <c r="DZ133" s="63"/>
      <c r="EA133" s="63"/>
      <c r="EB133" s="63"/>
      <c r="EC133" s="63"/>
      <c r="ED133" s="63"/>
      <c r="EE133" s="63"/>
      <c r="EF133" s="63"/>
      <c r="EG133" s="63"/>
      <c r="EH133" s="63"/>
      <c r="EI133" s="63"/>
      <c r="EJ133" s="63"/>
      <c r="EK133" s="63"/>
      <c r="EL133" s="63"/>
      <c r="EM133" s="63"/>
      <c r="EN133" s="63"/>
      <c r="EO133" s="63"/>
      <c r="EP133" s="63"/>
      <c r="EQ133" s="63"/>
      <c r="ER133" s="63"/>
      <c r="ES133" s="63"/>
      <c r="ET133" s="63"/>
      <c r="EU133" s="63"/>
      <c r="EV133" s="63"/>
      <c r="EW133" s="63"/>
      <c r="EX133" s="63"/>
      <c r="EY133" s="63"/>
      <c r="EZ133" s="63"/>
      <c r="FA133" s="63"/>
      <c r="FB133" s="63"/>
      <c r="FC133" s="63"/>
      <c r="FD133" s="63"/>
      <c r="FE133" s="63"/>
      <c r="FF133" s="63"/>
      <c r="FG133" s="63"/>
      <c r="FH133" s="63"/>
      <c r="FI133" s="63"/>
      <c r="FJ133" s="63"/>
      <c r="FK133" s="63"/>
      <c r="FL133" s="63"/>
      <c r="FM133" s="63"/>
      <c r="FN133" s="63"/>
      <c r="FO133" s="63"/>
      <c r="FP133" s="63"/>
      <c r="FQ133" s="63"/>
      <c r="FR133" s="63"/>
      <c r="FS133" s="63"/>
      <c r="FT133" s="63"/>
      <c r="FU133" s="63"/>
      <c r="FV133" s="63"/>
      <c r="FW133" s="63"/>
      <c r="FX133" s="63"/>
      <c r="FY133" s="63"/>
      <c r="FZ133" s="63"/>
      <c r="GA133" s="63"/>
      <c r="GB133" s="63"/>
      <c r="GC133" s="63"/>
      <c r="GD133" s="63"/>
      <c r="GE133" s="63"/>
      <c r="GF133" s="63"/>
      <c r="GG133" s="63"/>
      <c r="GH133" s="63"/>
      <c r="GI133" s="63"/>
      <c r="GJ133" s="63"/>
      <c r="GK133" s="63"/>
      <c r="GL133" s="63"/>
      <c r="GM133" s="63"/>
      <c r="GN133" s="63"/>
      <c r="GO133" s="63"/>
      <c r="GP133" s="63"/>
      <c r="GQ133" s="63"/>
      <c r="GR133" s="63"/>
      <c r="GS133" s="63"/>
      <c r="GT133" s="63"/>
      <c r="GU133" s="63"/>
      <c r="GV133" s="63"/>
      <c r="GW133" s="63"/>
      <c r="GX133" s="63"/>
      <c r="GY133" s="63"/>
      <c r="GZ133" s="63"/>
      <c r="HA133" s="63"/>
      <c r="HB133" s="63"/>
      <c r="HC133" s="63"/>
      <c r="HD133" s="63"/>
      <c r="HE133" s="63"/>
      <c r="HF133" s="63"/>
      <c r="HG133" s="63"/>
      <c r="HH133" s="63"/>
      <c r="HI133" s="63"/>
      <c r="HJ133" s="63"/>
      <c r="HK133" s="63"/>
      <c r="HL133" s="63"/>
      <c r="HM133" s="63"/>
      <c r="HN133" s="63"/>
      <c r="HO133" s="63"/>
      <c r="HP133" s="63"/>
      <c r="HQ133" s="63"/>
      <c r="HR133" s="63"/>
      <c r="HS133" s="63"/>
      <c r="HT133" s="63"/>
      <c r="HU133" s="63"/>
      <c r="HV133" s="63"/>
      <c r="HW133" s="63"/>
      <c r="HX133" s="63"/>
      <c r="HY133" s="63"/>
      <c r="HZ133" s="63"/>
      <c r="IA133" s="63"/>
      <c r="IB133" s="63"/>
      <c r="IC133" s="63"/>
      <c r="ID133" s="63"/>
      <c r="IE133" s="63"/>
      <c r="IF133" s="63"/>
      <c r="IG133" s="63"/>
      <c r="IH133" s="63"/>
      <c r="II133" s="63"/>
      <c r="IJ133" s="63"/>
      <c r="IK133" s="63"/>
      <c r="IL133" s="63"/>
      <c r="IM133" s="63"/>
      <c r="IN133" s="63"/>
      <c r="IO133" s="63"/>
      <c r="IP133" s="63"/>
      <c r="IQ133" s="63"/>
      <c r="IR133" s="63"/>
      <c r="IS133" s="63"/>
      <c r="IT133" s="63"/>
      <c r="IU133" s="63"/>
      <c r="IV133" s="63"/>
      <c r="IW133" s="63"/>
      <c r="IX133" s="63"/>
      <c r="IY133" s="63"/>
      <c r="IZ133" s="63"/>
      <c r="JA133" s="63"/>
      <c r="JB133" s="63"/>
      <c r="JC133" s="63"/>
      <c r="JD133" s="63"/>
      <c r="JE133" s="63"/>
      <c r="JF133" s="63"/>
      <c r="JG133" s="63"/>
      <c r="JH133" s="63"/>
      <c r="JI133" s="63"/>
      <c r="JJ133" s="63"/>
      <c r="JK133" s="63"/>
      <c r="JL133" s="63"/>
      <c r="JM133" s="63"/>
      <c r="JN133" s="63"/>
      <c r="JO133" s="63"/>
      <c r="JP133" s="63"/>
      <c r="JQ133" s="63"/>
      <c r="JR133" s="63"/>
      <c r="JS133" s="63"/>
      <c r="JT133" s="63"/>
      <c r="JU133" s="63"/>
      <c r="JV133" s="63"/>
      <c r="JW133" s="63"/>
      <c r="JX133" s="63"/>
      <c r="JY133" s="63"/>
      <c r="JZ133" s="63"/>
      <c r="KA133" s="63"/>
      <c r="KB133" s="63"/>
      <c r="KC133" s="63"/>
      <c r="KD133" s="63"/>
      <c r="KE133" s="63"/>
      <c r="KF133" s="63"/>
      <c r="KG133" s="63"/>
      <c r="KH133" s="63"/>
      <c r="KI133" s="63"/>
      <c r="KJ133" s="63"/>
      <c r="KK133" s="63"/>
      <c r="KL133" s="63"/>
      <c r="KM133" s="63"/>
      <c r="KN133" s="63"/>
      <c r="KO133" s="63"/>
      <c r="KP133" s="63"/>
      <c r="KQ133" s="63"/>
      <c r="KR133" s="63"/>
      <c r="KS133" s="63"/>
      <c r="KT133" s="63"/>
      <c r="KU133" s="63"/>
      <c r="KV133" s="63"/>
      <c r="KW133" s="63"/>
      <c r="KX133" s="63"/>
      <c r="KY133" s="63"/>
      <c r="KZ133" s="63"/>
      <c r="LA133" s="63"/>
      <c r="LB133" s="63"/>
      <c r="LC133" s="63"/>
      <c r="LD133" s="63"/>
      <c r="LE133" s="63"/>
      <c r="LF133" s="63"/>
      <c r="LG133" s="63"/>
      <c r="LH133" s="63"/>
      <c r="LI133" s="63"/>
      <c r="LJ133" s="63"/>
      <c r="LK133" s="63"/>
      <c r="LL133" s="63"/>
      <c r="LM133" s="63"/>
      <c r="LN133" s="63"/>
      <c r="LO133" s="63"/>
      <c r="LP133" s="63"/>
      <c r="LQ133" s="63"/>
      <c r="LR133" s="63"/>
      <c r="LS133" s="63"/>
      <c r="LT133" s="63"/>
      <c r="LU133" s="63"/>
      <c r="LV133" s="63"/>
      <c r="LW133" s="63"/>
      <c r="LX133" s="63"/>
      <c r="LY133" s="63"/>
      <c r="LZ133" s="63"/>
      <c r="MA133" s="63"/>
      <c r="MB133" s="63"/>
      <c r="MC133" s="63"/>
      <c r="MD133" s="63"/>
      <c r="ME133" s="63"/>
      <c r="MF133" s="63"/>
      <c r="MG133" s="63"/>
      <c r="MH133" s="63"/>
      <c r="MI133" s="63"/>
      <c r="MJ133" s="63"/>
      <c r="MK133" s="63"/>
      <c r="ML133" s="63"/>
      <c r="MM133" s="63"/>
      <c r="MN133" s="63"/>
      <c r="MO133" s="63"/>
      <c r="MP133" s="63"/>
      <c r="MQ133" s="63"/>
      <c r="MR133" s="63"/>
      <c r="MS133" s="63"/>
      <c r="MT133" s="63"/>
      <c r="MU133" s="63"/>
      <c r="MV133" s="63"/>
      <c r="MW133" s="63"/>
      <c r="MX133" s="63"/>
      <c r="MY133" s="63"/>
      <c r="MZ133" s="63"/>
      <c r="NA133" s="63"/>
      <c r="NB133" s="63"/>
      <c r="NC133" s="63"/>
      <c r="ND133" s="63"/>
      <c r="NE133" s="63"/>
      <c r="NF133" s="63"/>
      <c r="NG133" s="63"/>
      <c r="NH133" s="63"/>
      <c r="NI133" s="63"/>
      <c r="NJ133" s="63"/>
      <c r="NK133" s="63"/>
      <c r="NL133" s="63"/>
      <c r="NM133" s="63"/>
      <c r="NN133" s="63"/>
      <c r="NO133" s="63"/>
      <c r="NP133" s="63"/>
      <c r="NQ133" s="63"/>
      <c r="NR133" s="63"/>
      <c r="NS133" s="63"/>
      <c r="NT133" s="63"/>
      <c r="NU133" s="63"/>
      <c r="NV133" s="63"/>
      <c r="NW133" s="63"/>
      <c r="NX133" s="63"/>
      <c r="NY133" s="63"/>
      <c r="NZ133" s="63"/>
      <c r="OA133" s="63"/>
      <c r="OB133" s="63"/>
      <c r="OC133" s="63"/>
      <c r="OD133" s="63"/>
      <c r="OE133" s="63"/>
      <c r="OF133" s="63"/>
      <c r="OG133" s="63"/>
      <c r="OH133" s="63"/>
      <c r="OI133" s="63"/>
      <c r="OJ133" s="63"/>
      <c r="OK133" s="63"/>
      <c r="OL133" s="63"/>
      <c r="OM133" s="63"/>
      <c r="ON133" s="63"/>
      <c r="OO133" s="63"/>
      <c r="OP133" s="63"/>
      <c r="OQ133" s="63"/>
      <c r="OR133" s="63"/>
      <c r="OS133" s="63"/>
      <c r="OT133" s="63"/>
      <c r="OU133" s="63"/>
      <c r="OV133" s="63"/>
      <c r="OW133" s="63"/>
      <c r="OX133" s="63"/>
      <c r="OY133" s="63"/>
      <c r="OZ133" s="63"/>
      <c r="PA133" s="63"/>
      <c r="PB133" s="63"/>
      <c r="PC133" s="63"/>
      <c r="PD133" s="63"/>
      <c r="PE133" s="63"/>
      <c r="PF133" s="63"/>
      <c r="PG133" s="63"/>
      <c r="PH133" s="63"/>
      <c r="PI133" s="63"/>
      <c r="PJ133" s="63"/>
      <c r="PK133" s="63"/>
      <c r="PL133" s="63"/>
      <c r="PM133" s="63"/>
      <c r="PN133" s="63"/>
      <c r="PO133" s="63"/>
      <c r="PP133" s="63"/>
      <c r="PQ133" s="63"/>
      <c r="PR133" s="63"/>
      <c r="PS133" s="63"/>
      <c r="PT133" s="63"/>
      <c r="PU133" s="63"/>
      <c r="PV133" s="63"/>
      <c r="PW133" s="63"/>
      <c r="PX133" s="63"/>
      <c r="PY133" s="63"/>
      <c r="PZ133" s="63"/>
      <c r="QA133" s="63"/>
      <c r="QB133" s="63"/>
      <c r="QC133" s="63"/>
      <c r="QD133" s="63"/>
      <c r="QE133" s="63"/>
      <c r="QF133" s="63"/>
      <c r="QG133" s="63"/>
      <c r="QH133" s="63"/>
      <c r="QI133" s="63"/>
      <c r="QJ133" s="63"/>
      <c r="QK133" s="63"/>
      <c r="QL133" s="63"/>
      <c r="QM133" s="63"/>
      <c r="QN133" s="63"/>
      <c r="QO133" s="63"/>
      <c r="QP133" s="63"/>
      <c r="QQ133" s="63"/>
      <c r="QR133" s="63"/>
      <c r="QS133" s="63"/>
      <c r="QT133" s="63"/>
      <c r="QU133" s="63"/>
      <c r="QV133" s="63"/>
      <c r="QW133" s="63"/>
      <c r="QX133" s="63"/>
      <c r="QY133" s="63"/>
      <c r="QZ133" s="63"/>
      <c r="RA133" s="63"/>
      <c r="RB133" s="63"/>
      <c r="RC133" s="63"/>
      <c r="RD133" s="63"/>
      <c r="RE133" s="63"/>
      <c r="RF133" s="63"/>
      <c r="RG133" s="63"/>
      <c r="RH133" s="63"/>
      <c r="RI133" s="63"/>
      <c r="RJ133" s="63"/>
      <c r="RK133" s="63"/>
      <c r="RL133" s="63"/>
      <c r="RM133" s="63"/>
      <c r="RN133" s="63"/>
      <c r="RO133" s="63"/>
      <c r="RP133" s="63"/>
      <c r="RQ133" s="63"/>
      <c r="RR133" s="63"/>
      <c r="RS133" s="63"/>
      <c r="RT133" s="63"/>
      <c r="RU133" s="63"/>
      <c r="RV133" s="63"/>
      <c r="RW133" s="63"/>
      <c r="RX133" s="63"/>
      <c r="RY133" s="63"/>
      <c r="RZ133" s="63"/>
      <c r="SA133" s="63"/>
      <c r="SB133" s="63"/>
      <c r="SC133" s="63"/>
      <c r="SD133" s="63"/>
      <c r="SE133" s="63"/>
      <c r="SF133" s="63"/>
      <c r="SG133" s="63"/>
      <c r="SH133" s="63"/>
      <c r="SI133" s="63"/>
      <c r="SJ133" s="63"/>
      <c r="SK133" s="63"/>
      <c r="SL133" s="63"/>
      <c r="SM133" s="63"/>
      <c r="SN133" s="63"/>
      <c r="SO133" s="63"/>
      <c r="SP133" s="63"/>
      <c r="SQ133" s="63"/>
      <c r="SR133" s="63"/>
      <c r="SS133" s="63"/>
      <c r="ST133" s="63"/>
      <c r="SU133" s="63"/>
      <c r="SV133" s="63"/>
      <c r="SW133" s="63"/>
      <c r="SX133" s="63"/>
      <c r="SY133" s="63"/>
      <c r="SZ133" s="63"/>
      <c r="TA133" s="63"/>
      <c r="TB133" s="63"/>
      <c r="TC133" s="63"/>
      <c r="TD133" s="63"/>
      <c r="TE133" s="63"/>
      <c r="TF133" s="63"/>
      <c r="TG133" s="63"/>
      <c r="TH133" s="63"/>
      <c r="TI133" s="63"/>
      <c r="TJ133" s="63"/>
      <c r="TK133" s="63"/>
      <c r="TL133" s="63"/>
      <c r="TM133" s="63"/>
      <c r="TN133" s="63"/>
      <c r="TO133" s="63"/>
      <c r="TP133" s="63"/>
      <c r="TQ133" s="63"/>
      <c r="TR133" s="63"/>
      <c r="TS133" s="63"/>
      <c r="TT133" s="63"/>
      <c r="TU133" s="63"/>
      <c r="TV133" s="63"/>
      <c r="TW133" s="63"/>
      <c r="TX133" s="63"/>
      <c r="TY133" s="63"/>
      <c r="TZ133" s="63"/>
      <c r="UA133" s="63"/>
      <c r="UB133" s="63"/>
      <c r="UC133" s="63"/>
      <c r="UD133" s="63"/>
      <c r="UE133" s="63"/>
      <c r="UF133" s="63"/>
      <c r="UG133" s="63"/>
      <c r="UH133" s="63"/>
      <c r="UI133" s="63"/>
      <c r="UJ133" s="63"/>
      <c r="UK133" s="63"/>
      <c r="UL133" s="63"/>
      <c r="UM133" s="63"/>
      <c r="UN133" s="63"/>
      <c r="UO133" s="63"/>
      <c r="UP133" s="63"/>
      <c r="UQ133" s="63"/>
      <c r="UR133" s="63"/>
      <c r="US133" s="63"/>
      <c r="UT133" s="63"/>
      <c r="UU133" s="63"/>
      <c r="UV133" s="63"/>
      <c r="UW133" s="63"/>
      <c r="UX133" s="63"/>
      <c r="UY133" s="63"/>
      <c r="UZ133" s="63"/>
      <c r="VA133" s="63"/>
      <c r="VB133" s="63"/>
      <c r="VC133" s="63"/>
      <c r="VD133" s="63"/>
      <c r="VE133" s="63"/>
      <c r="VF133" s="63"/>
      <c r="VG133" s="63"/>
      <c r="VH133" s="63"/>
      <c r="VI133" s="63"/>
      <c r="VJ133" s="63"/>
      <c r="VK133" s="63"/>
      <c r="VL133" s="63"/>
      <c r="VM133" s="63"/>
      <c r="VN133" s="63"/>
      <c r="VO133" s="63"/>
      <c r="VP133" s="63"/>
      <c r="VQ133" s="63"/>
      <c r="VR133" s="63"/>
      <c r="VS133" s="63"/>
      <c r="VT133" s="63"/>
      <c r="VU133" s="63"/>
      <c r="VV133" s="63"/>
      <c r="VW133" s="63"/>
      <c r="VX133" s="63"/>
      <c r="VY133" s="63"/>
      <c r="VZ133" s="63"/>
      <c r="WA133" s="63"/>
      <c r="WB133" s="63"/>
      <c r="WC133" s="63"/>
      <c r="WD133" s="63"/>
      <c r="WE133" s="63"/>
      <c r="WF133" s="63"/>
      <c r="WG133" s="63"/>
      <c r="WH133" s="63"/>
      <c r="WI133" s="63"/>
      <c r="WJ133" s="63"/>
      <c r="WK133" s="63"/>
      <c r="WL133" s="63"/>
      <c r="WM133" s="63"/>
      <c r="WN133" s="63"/>
      <c r="WO133" s="63"/>
      <c r="WP133" s="63"/>
      <c r="WQ133" s="63"/>
      <c r="WR133" s="63"/>
      <c r="WS133" s="63"/>
      <c r="WT133" s="63"/>
      <c r="WU133" s="63"/>
      <c r="WV133" s="63"/>
      <c r="WW133" s="63"/>
      <c r="WX133" s="63"/>
      <c r="WY133" s="63"/>
      <c r="WZ133" s="63"/>
      <c r="XA133" s="63"/>
      <c r="XB133" s="63"/>
      <c r="XC133" s="63"/>
      <c r="XD133" s="63"/>
      <c r="XE133" s="63"/>
      <c r="XF133" s="63"/>
      <c r="XG133" s="63"/>
      <c r="XH133" s="63"/>
      <c r="XI133" s="63"/>
      <c r="XJ133" s="63"/>
      <c r="XK133" s="63"/>
      <c r="XL133" s="63"/>
      <c r="XM133" s="63"/>
      <c r="XN133" s="63"/>
      <c r="XO133" s="63"/>
      <c r="XP133" s="63"/>
      <c r="XQ133" s="63"/>
      <c r="XR133" s="63"/>
      <c r="XS133" s="63"/>
      <c r="XT133" s="63"/>
      <c r="XU133" s="63"/>
      <c r="XV133" s="63"/>
      <c r="XW133" s="63"/>
      <c r="XX133" s="63"/>
      <c r="XY133" s="63"/>
      <c r="XZ133" s="63"/>
      <c r="YA133" s="63"/>
      <c r="YB133" s="63"/>
      <c r="YC133" s="63"/>
      <c r="YD133" s="63"/>
      <c r="YE133" s="63"/>
      <c r="YF133" s="63"/>
      <c r="YG133" s="63"/>
      <c r="YH133" s="63"/>
      <c r="YI133" s="63"/>
      <c r="YJ133" s="63"/>
      <c r="YK133" s="63"/>
      <c r="YL133" s="63"/>
      <c r="YM133" s="63"/>
      <c r="YN133" s="63"/>
      <c r="YO133" s="63"/>
      <c r="YP133" s="63"/>
      <c r="YQ133" s="63"/>
      <c r="YR133" s="63"/>
      <c r="YS133" s="63"/>
      <c r="YT133" s="63"/>
      <c r="YU133" s="63"/>
      <c r="YV133" s="63"/>
      <c r="YW133" s="63"/>
      <c r="YX133" s="63"/>
      <c r="YY133" s="63"/>
      <c r="YZ133" s="63"/>
      <c r="ZA133" s="63"/>
      <c r="ZB133" s="63"/>
      <c r="ZC133" s="63"/>
      <c r="ZD133" s="63"/>
      <c r="ZE133" s="63"/>
      <c r="ZF133" s="63"/>
      <c r="ZG133" s="63"/>
      <c r="ZH133" s="63"/>
      <c r="ZI133" s="63"/>
      <c r="ZJ133" s="63"/>
      <c r="ZK133" s="63"/>
      <c r="ZL133" s="63"/>
      <c r="ZM133" s="63"/>
      <c r="ZN133" s="63"/>
      <c r="ZO133" s="63"/>
      <c r="ZP133" s="63"/>
      <c r="ZQ133" s="63"/>
      <c r="ZR133" s="63"/>
      <c r="ZS133" s="63"/>
      <c r="ZT133" s="63"/>
      <c r="ZU133" s="63"/>
      <c r="ZV133" s="63"/>
      <c r="ZW133" s="63"/>
      <c r="ZX133" s="63"/>
      <c r="ZY133" s="63"/>
      <c r="ZZ133" s="63"/>
      <c r="AAA133" s="63"/>
      <c r="AAB133" s="63"/>
      <c r="AAC133" s="63"/>
      <c r="AAD133" s="63"/>
      <c r="AAE133" s="63"/>
      <c r="AAF133" s="63"/>
      <c r="AAG133" s="63"/>
      <c r="AAH133" s="63"/>
      <c r="AAI133" s="63"/>
      <c r="AAJ133" s="63"/>
      <c r="AAK133" s="63"/>
      <c r="AAL133" s="63"/>
      <c r="AAM133" s="63"/>
      <c r="AAN133" s="63"/>
      <c r="AAO133" s="63"/>
      <c r="AAP133" s="63"/>
      <c r="AAQ133" s="63"/>
      <c r="AAR133" s="63"/>
      <c r="AAS133" s="63"/>
      <c r="AAT133" s="63"/>
      <c r="AAU133" s="63"/>
      <c r="AAV133" s="63"/>
      <c r="AAW133" s="63"/>
      <c r="AAX133" s="63"/>
      <c r="AAY133" s="63"/>
      <c r="AAZ133" s="63"/>
      <c r="ABA133" s="63"/>
      <c r="ABB133" s="63"/>
      <c r="ABC133" s="63"/>
      <c r="ABD133" s="63"/>
      <c r="ABE133" s="63"/>
      <c r="ABF133" s="63"/>
      <c r="ABG133" s="63"/>
      <c r="ABH133" s="63"/>
      <c r="ABI133" s="63"/>
      <c r="ABJ133" s="63"/>
      <c r="ABK133" s="63"/>
      <c r="ABL133" s="63"/>
      <c r="ABM133" s="63"/>
      <c r="ABN133" s="63"/>
      <c r="ABO133" s="63"/>
      <c r="ABP133" s="63"/>
      <c r="ABQ133" s="63"/>
      <c r="ABR133" s="63"/>
      <c r="ABS133" s="63"/>
      <c r="ABT133" s="63"/>
      <c r="ABU133" s="63"/>
      <c r="ABV133" s="63"/>
      <c r="ABW133" s="63"/>
      <c r="ABX133" s="63"/>
      <c r="ABY133" s="63"/>
      <c r="ABZ133" s="63"/>
      <c r="ACA133" s="63"/>
      <c r="ACB133" s="63"/>
      <c r="ACC133" s="63"/>
      <c r="ACD133" s="63"/>
      <c r="ACE133" s="63"/>
      <c r="ACF133" s="63"/>
      <c r="ACG133" s="63"/>
      <c r="ACH133" s="63"/>
      <c r="ACI133" s="63"/>
      <c r="ACJ133" s="63"/>
      <c r="ACK133" s="63"/>
      <c r="ACL133" s="63"/>
      <c r="ACM133" s="63"/>
      <c r="ACN133" s="63"/>
      <c r="ACO133" s="63"/>
      <c r="ACP133" s="63"/>
      <c r="ACQ133" s="63"/>
      <c r="ACR133" s="63"/>
      <c r="ACS133" s="63"/>
      <c r="ACT133" s="63"/>
      <c r="ACU133" s="63"/>
      <c r="ACV133" s="63"/>
      <c r="ACW133" s="63"/>
      <c r="ACX133" s="63"/>
      <c r="ACY133" s="63"/>
      <c r="ACZ133" s="63"/>
      <c r="ADA133" s="63"/>
      <c r="ADB133" s="63"/>
      <c r="ADC133" s="63"/>
      <c r="ADD133" s="63"/>
      <c r="ADE133" s="63"/>
      <c r="ADF133" s="63"/>
      <c r="ADG133" s="63"/>
      <c r="ADH133" s="63"/>
      <c r="ADI133" s="63"/>
      <c r="ADJ133" s="63"/>
      <c r="ADK133" s="63"/>
      <c r="ADL133" s="63"/>
      <c r="ADM133" s="63"/>
      <c r="ADN133" s="63"/>
      <c r="ADO133" s="63"/>
      <c r="ADP133" s="63"/>
      <c r="ADQ133" s="63"/>
      <c r="ADR133" s="63"/>
      <c r="ADS133" s="63"/>
      <c r="ADT133" s="63"/>
      <c r="ADU133" s="63"/>
      <c r="ADV133" s="63"/>
      <c r="ADW133" s="63"/>
      <c r="ADX133" s="63"/>
      <c r="ADY133" s="63"/>
      <c r="ADZ133" s="63"/>
      <c r="AEA133" s="63"/>
      <c r="AEB133" s="63"/>
      <c r="AEC133" s="63"/>
      <c r="AED133" s="63"/>
      <c r="AEE133" s="63"/>
      <c r="AEF133" s="63"/>
      <c r="AEG133" s="63"/>
      <c r="AEH133" s="63"/>
      <c r="AEI133" s="63"/>
      <c r="AEJ133" s="63"/>
      <c r="AEK133" s="63"/>
      <c r="AEL133" s="63"/>
      <c r="AEM133" s="63"/>
      <c r="AEN133" s="63"/>
      <c r="AEO133" s="63"/>
      <c r="AEP133" s="63"/>
      <c r="AEQ133" s="63"/>
      <c r="AER133" s="63"/>
      <c r="AES133" s="63"/>
      <c r="AET133" s="63"/>
      <c r="AEU133" s="63"/>
      <c r="AEV133" s="63"/>
      <c r="AEW133" s="63"/>
      <c r="AEX133" s="63"/>
      <c r="AEY133" s="63"/>
      <c r="AEZ133" s="63"/>
      <c r="AFA133" s="63"/>
      <c r="AFB133" s="63"/>
      <c r="AFC133" s="63"/>
      <c r="AFD133" s="63"/>
      <c r="AFE133" s="63"/>
      <c r="AFF133" s="63"/>
      <c r="AFG133" s="63"/>
      <c r="AFH133" s="63"/>
      <c r="AFI133" s="63"/>
      <c r="AFJ133" s="63"/>
      <c r="AFK133" s="63"/>
      <c r="AFL133" s="63"/>
      <c r="AFM133" s="63"/>
      <c r="AFN133" s="63"/>
      <c r="AFO133" s="63"/>
      <c r="AFP133" s="63"/>
      <c r="AFQ133" s="63"/>
      <c r="AFR133" s="63"/>
      <c r="AFS133" s="63"/>
      <c r="AFT133" s="63"/>
      <c r="AFU133" s="63"/>
      <c r="AFV133" s="63"/>
      <c r="AFW133" s="63"/>
      <c r="AFX133" s="63"/>
      <c r="AFY133" s="63"/>
      <c r="AFZ133" s="63"/>
      <c r="AGA133" s="63"/>
      <c r="AGB133" s="63"/>
      <c r="AGC133" s="63"/>
      <c r="AGD133" s="63"/>
      <c r="AGE133" s="63"/>
      <c r="AGF133" s="63"/>
      <c r="AGG133" s="63"/>
      <c r="AGH133" s="63"/>
      <c r="AGI133" s="63"/>
      <c r="AGJ133" s="63"/>
      <c r="AGK133" s="63"/>
      <c r="AGL133" s="63"/>
      <c r="AGM133" s="63"/>
      <c r="AGN133" s="63"/>
      <c r="AGO133" s="63"/>
      <c r="AGP133" s="63"/>
      <c r="AGQ133" s="63"/>
      <c r="AGR133" s="63"/>
      <c r="AGS133" s="63"/>
      <c r="AGT133" s="63"/>
      <c r="AGU133" s="63"/>
      <c r="AGV133" s="63"/>
      <c r="AGW133" s="63"/>
      <c r="AGX133" s="63"/>
      <c r="AGY133" s="63"/>
      <c r="AGZ133" s="63"/>
      <c r="AHA133" s="63"/>
      <c r="AHB133" s="63"/>
      <c r="AHC133" s="63"/>
      <c r="AHD133" s="63"/>
      <c r="AHE133" s="63"/>
      <c r="AHF133" s="63"/>
      <c r="AHG133" s="63"/>
      <c r="AHH133" s="63"/>
      <c r="AHI133" s="63"/>
      <c r="AHJ133" s="63"/>
      <c r="AHK133" s="63"/>
      <c r="AHL133" s="63"/>
      <c r="AHM133" s="63"/>
      <c r="AHN133" s="63"/>
      <c r="AHO133" s="63"/>
      <c r="AHP133" s="63"/>
      <c r="AHQ133" s="63"/>
      <c r="AHR133" s="63"/>
      <c r="AHS133" s="63"/>
      <c r="AHT133" s="63"/>
      <c r="AHU133" s="63"/>
      <c r="AHV133" s="63"/>
      <c r="AHW133" s="63"/>
      <c r="AHX133" s="63"/>
      <c r="AHY133" s="63"/>
      <c r="AHZ133" s="63"/>
      <c r="AIA133" s="63"/>
      <c r="AIB133" s="63"/>
      <c r="AIC133" s="63"/>
      <c r="AID133" s="63"/>
      <c r="AIE133" s="63"/>
      <c r="AIF133" s="63"/>
      <c r="AIG133" s="63"/>
      <c r="AIH133" s="63"/>
      <c r="AII133" s="63"/>
      <c r="AIJ133" s="63"/>
      <c r="AIK133" s="63"/>
      <c r="AIL133" s="63"/>
      <c r="AIM133" s="63"/>
      <c r="AIN133" s="63"/>
      <c r="AIO133" s="63"/>
      <c r="AIP133" s="63"/>
      <c r="AIQ133" s="63"/>
      <c r="AIR133" s="63"/>
      <c r="AIS133" s="63"/>
      <c r="AIT133" s="63"/>
      <c r="AIU133" s="63"/>
      <c r="AIV133" s="63"/>
      <c r="AIW133" s="63"/>
      <c r="AIX133" s="63"/>
      <c r="AIY133" s="63"/>
      <c r="AIZ133" s="63"/>
      <c r="AJA133" s="63"/>
      <c r="AJB133" s="63"/>
      <c r="AJC133" s="63"/>
      <c r="AJD133" s="63"/>
      <c r="AJE133" s="63"/>
      <c r="AJF133" s="63"/>
      <c r="AJG133" s="63"/>
      <c r="AJH133" s="63"/>
      <c r="AJI133" s="63"/>
      <c r="AJJ133" s="63"/>
      <c r="AJK133" s="63"/>
      <c r="AJL133" s="63"/>
      <c r="AJM133" s="63"/>
      <c r="AJN133" s="63"/>
      <c r="AJO133" s="63"/>
      <c r="AJP133" s="63"/>
      <c r="AJQ133" s="63"/>
      <c r="AJR133" s="63"/>
      <c r="AJS133" s="63"/>
      <c r="AJT133" s="63"/>
      <c r="AJU133" s="63"/>
      <c r="AJV133" s="63"/>
      <c r="AJW133" s="63"/>
      <c r="AJX133" s="63"/>
      <c r="AJY133" s="63"/>
      <c r="AJZ133" s="63"/>
      <c r="AKA133" s="63"/>
      <c r="AKB133" s="63"/>
      <c r="AKC133" s="63"/>
      <c r="AKD133" s="63"/>
      <c r="AKE133" s="63"/>
      <c r="AKF133" s="63"/>
      <c r="AKG133" s="63"/>
      <c r="AKH133" s="63"/>
      <c r="AKI133" s="63"/>
      <c r="AKJ133" s="63"/>
      <c r="AKK133" s="63"/>
      <c r="AKL133" s="63"/>
      <c r="AKM133" s="63"/>
      <c r="AKN133" s="63"/>
      <c r="AKO133" s="63"/>
      <c r="AKP133" s="63"/>
      <c r="AKQ133" s="63"/>
      <c r="AKR133" s="63"/>
      <c r="AKS133" s="63"/>
      <c r="AKT133" s="63"/>
      <c r="AKU133" s="63"/>
      <c r="AKV133" s="63"/>
      <c r="AKW133" s="63"/>
      <c r="AKX133" s="63"/>
      <c r="AKY133" s="63"/>
      <c r="AKZ133" s="63"/>
      <c r="ALA133" s="63"/>
      <c r="ALB133" s="63"/>
      <c r="ALC133" s="63"/>
      <c r="ALD133" s="63"/>
      <c r="ALE133" s="63"/>
      <c r="ALF133" s="63"/>
      <c r="ALG133" s="63"/>
      <c r="ALH133" s="63"/>
      <c r="ALI133" s="63"/>
      <c r="ALJ133" s="63"/>
      <c r="ALK133" s="63"/>
      <c r="ALL133" s="63"/>
      <c r="ALM133" s="63"/>
      <c r="ALN133" s="63"/>
      <c r="ALO133" s="63"/>
      <c r="ALP133" s="63"/>
      <c r="ALQ133" s="63"/>
      <c r="ALR133" s="63"/>
      <c r="ALS133" s="63"/>
      <c r="ALT133" s="63"/>
      <c r="ALU133" s="63"/>
      <c r="ALV133" s="63"/>
      <c r="ALW133" s="63"/>
      <c r="ALX133" s="63"/>
      <c r="ALY133" s="63"/>
      <c r="ALZ133" s="63"/>
      <c r="AMA133" s="63"/>
      <c r="AMB133" s="63"/>
      <c r="AMC133" s="63"/>
      <c r="AMD133" s="63"/>
      <c r="AME133" s="63"/>
      <c r="AMF133" s="63"/>
      <c r="AMG133" s="63"/>
      <c r="AMH133" s="63"/>
    </row>
    <row r="134" spans="1:1022" s="103" customFormat="1" x14ac:dyDescent="0.2">
      <c r="A134" s="104" t="s">
        <v>236</v>
      </c>
      <c r="B134" s="72">
        <v>5205</v>
      </c>
      <c r="C134" s="72">
        <v>27</v>
      </c>
      <c r="D134" s="72" t="s">
        <v>21</v>
      </c>
      <c r="E134" s="81">
        <v>43240</v>
      </c>
      <c r="F134" s="74">
        <v>0.47916666666666669</v>
      </c>
      <c r="G134" s="76" t="s">
        <v>107</v>
      </c>
      <c r="H134" s="72" t="s">
        <v>239</v>
      </c>
      <c r="I134" s="72" t="s">
        <v>155</v>
      </c>
      <c r="J134" s="114" t="str">
        <f>""</f>
        <v/>
      </c>
      <c r="K134" s="63"/>
      <c r="L134" s="64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  <c r="IK134" s="63"/>
      <c r="IL134" s="63"/>
      <c r="IM134" s="63"/>
      <c r="IN134" s="63"/>
      <c r="IO134" s="63"/>
      <c r="IP134" s="63"/>
      <c r="IQ134" s="63"/>
      <c r="IR134" s="63"/>
      <c r="IS134" s="63"/>
      <c r="IT134" s="63"/>
      <c r="IU134" s="63"/>
      <c r="IV134" s="63"/>
      <c r="IW134" s="63"/>
      <c r="IX134" s="63"/>
      <c r="IY134" s="63"/>
      <c r="IZ134" s="63"/>
      <c r="JA134" s="63"/>
      <c r="JB134" s="63"/>
      <c r="JC134" s="63"/>
      <c r="JD134" s="63"/>
      <c r="JE134" s="63"/>
      <c r="JF134" s="63"/>
      <c r="JG134" s="63"/>
      <c r="JH134" s="63"/>
      <c r="JI134" s="63"/>
      <c r="JJ134" s="63"/>
      <c r="JK134" s="63"/>
      <c r="JL134" s="63"/>
      <c r="JM134" s="63"/>
      <c r="JN134" s="63"/>
      <c r="JO134" s="63"/>
      <c r="JP134" s="63"/>
      <c r="JQ134" s="63"/>
      <c r="JR134" s="63"/>
      <c r="JS134" s="63"/>
      <c r="JT134" s="63"/>
      <c r="JU134" s="63"/>
      <c r="JV134" s="63"/>
      <c r="JW134" s="63"/>
      <c r="JX134" s="63"/>
      <c r="JY134" s="63"/>
      <c r="JZ134" s="63"/>
      <c r="KA134" s="63"/>
      <c r="KB134" s="63"/>
      <c r="KC134" s="63"/>
      <c r="KD134" s="63"/>
      <c r="KE134" s="63"/>
      <c r="KF134" s="63"/>
      <c r="KG134" s="63"/>
      <c r="KH134" s="63"/>
      <c r="KI134" s="63"/>
      <c r="KJ134" s="63"/>
      <c r="KK134" s="63"/>
      <c r="KL134" s="63"/>
      <c r="KM134" s="63"/>
      <c r="KN134" s="63"/>
      <c r="KO134" s="63"/>
      <c r="KP134" s="63"/>
      <c r="KQ134" s="63"/>
      <c r="KR134" s="63"/>
      <c r="KS134" s="63"/>
      <c r="KT134" s="63"/>
      <c r="KU134" s="63"/>
      <c r="KV134" s="63"/>
      <c r="KW134" s="63"/>
      <c r="KX134" s="63"/>
      <c r="KY134" s="63"/>
      <c r="KZ134" s="63"/>
      <c r="LA134" s="63"/>
      <c r="LB134" s="63"/>
      <c r="LC134" s="63"/>
      <c r="LD134" s="63"/>
      <c r="LE134" s="63"/>
      <c r="LF134" s="63"/>
      <c r="LG134" s="63"/>
      <c r="LH134" s="63"/>
      <c r="LI134" s="63"/>
      <c r="LJ134" s="63"/>
      <c r="LK134" s="63"/>
      <c r="LL134" s="63"/>
      <c r="LM134" s="63"/>
      <c r="LN134" s="63"/>
      <c r="LO134" s="63"/>
      <c r="LP134" s="63"/>
      <c r="LQ134" s="63"/>
      <c r="LR134" s="63"/>
      <c r="LS134" s="63"/>
      <c r="LT134" s="63"/>
      <c r="LU134" s="63"/>
      <c r="LV134" s="63"/>
      <c r="LW134" s="63"/>
      <c r="LX134" s="63"/>
      <c r="LY134" s="63"/>
      <c r="LZ134" s="63"/>
      <c r="MA134" s="63"/>
      <c r="MB134" s="63"/>
      <c r="MC134" s="63"/>
      <c r="MD134" s="63"/>
      <c r="ME134" s="63"/>
      <c r="MF134" s="63"/>
      <c r="MG134" s="63"/>
      <c r="MH134" s="63"/>
      <c r="MI134" s="63"/>
      <c r="MJ134" s="63"/>
      <c r="MK134" s="63"/>
      <c r="ML134" s="63"/>
      <c r="MM134" s="63"/>
      <c r="MN134" s="63"/>
      <c r="MO134" s="63"/>
      <c r="MP134" s="63"/>
      <c r="MQ134" s="63"/>
      <c r="MR134" s="63"/>
      <c r="MS134" s="63"/>
      <c r="MT134" s="63"/>
      <c r="MU134" s="63"/>
      <c r="MV134" s="63"/>
      <c r="MW134" s="63"/>
      <c r="MX134" s="63"/>
      <c r="MY134" s="63"/>
      <c r="MZ134" s="63"/>
      <c r="NA134" s="63"/>
      <c r="NB134" s="63"/>
      <c r="NC134" s="63"/>
      <c r="ND134" s="63"/>
      <c r="NE134" s="63"/>
      <c r="NF134" s="63"/>
      <c r="NG134" s="63"/>
      <c r="NH134" s="63"/>
      <c r="NI134" s="63"/>
      <c r="NJ134" s="63"/>
      <c r="NK134" s="63"/>
      <c r="NL134" s="63"/>
      <c r="NM134" s="63"/>
      <c r="NN134" s="63"/>
      <c r="NO134" s="63"/>
      <c r="NP134" s="63"/>
      <c r="NQ134" s="63"/>
      <c r="NR134" s="63"/>
      <c r="NS134" s="63"/>
      <c r="NT134" s="63"/>
      <c r="NU134" s="63"/>
      <c r="NV134" s="63"/>
      <c r="NW134" s="63"/>
      <c r="NX134" s="63"/>
      <c r="NY134" s="63"/>
      <c r="NZ134" s="63"/>
      <c r="OA134" s="63"/>
      <c r="OB134" s="63"/>
      <c r="OC134" s="63"/>
      <c r="OD134" s="63"/>
      <c r="OE134" s="63"/>
      <c r="OF134" s="63"/>
      <c r="OG134" s="63"/>
      <c r="OH134" s="63"/>
      <c r="OI134" s="63"/>
      <c r="OJ134" s="63"/>
      <c r="OK134" s="63"/>
      <c r="OL134" s="63"/>
      <c r="OM134" s="63"/>
      <c r="ON134" s="63"/>
      <c r="OO134" s="63"/>
      <c r="OP134" s="63"/>
      <c r="OQ134" s="63"/>
      <c r="OR134" s="63"/>
      <c r="OS134" s="63"/>
      <c r="OT134" s="63"/>
      <c r="OU134" s="63"/>
      <c r="OV134" s="63"/>
      <c r="OW134" s="63"/>
      <c r="OX134" s="63"/>
      <c r="OY134" s="63"/>
      <c r="OZ134" s="63"/>
      <c r="PA134" s="63"/>
      <c r="PB134" s="63"/>
      <c r="PC134" s="63"/>
      <c r="PD134" s="63"/>
      <c r="PE134" s="63"/>
      <c r="PF134" s="63"/>
      <c r="PG134" s="63"/>
      <c r="PH134" s="63"/>
      <c r="PI134" s="63"/>
      <c r="PJ134" s="63"/>
      <c r="PK134" s="63"/>
      <c r="PL134" s="63"/>
      <c r="PM134" s="63"/>
      <c r="PN134" s="63"/>
      <c r="PO134" s="63"/>
      <c r="PP134" s="63"/>
      <c r="PQ134" s="63"/>
      <c r="PR134" s="63"/>
      <c r="PS134" s="63"/>
      <c r="PT134" s="63"/>
      <c r="PU134" s="63"/>
      <c r="PV134" s="63"/>
      <c r="PW134" s="63"/>
      <c r="PX134" s="63"/>
      <c r="PY134" s="63"/>
      <c r="PZ134" s="63"/>
      <c r="QA134" s="63"/>
      <c r="QB134" s="63"/>
      <c r="QC134" s="63"/>
      <c r="QD134" s="63"/>
      <c r="QE134" s="63"/>
      <c r="QF134" s="63"/>
      <c r="QG134" s="63"/>
      <c r="QH134" s="63"/>
      <c r="QI134" s="63"/>
      <c r="QJ134" s="63"/>
      <c r="QK134" s="63"/>
      <c r="QL134" s="63"/>
      <c r="QM134" s="63"/>
      <c r="QN134" s="63"/>
      <c r="QO134" s="63"/>
      <c r="QP134" s="63"/>
      <c r="QQ134" s="63"/>
      <c r="QR134" s="63"/>
      <c r="QS134" s="63"/>
      <c r="QT134" s="63"/>
      <c r="QU134" s="63"/>
      <c r="QV134" s="63"/>
      <c r="QW134" s="63"/>
      <c r="QX134" s="63"/>
      <c r="QY134" s="63"/>
      <c r="QZ134" s="63"/>
      <c r="RA134" s="63"/>
      <c r="RB134" s="63"/>
      <c r="RC134" s="63"/>
      <c r="RD134" s="63"/>
      <c r="RE134" s="63"/>
      <c r="RF134" s="63"/>
      <c r="RG134" s="63"/>
      <c r="RH134" s="63"/>
      <c r="RI134" s="63"/>
      <c r="RJ134" s="63"/>
      <c r="RK134" s="63"/>
      <c r="RL134" s="63"/>
      <c r="RM134" s="63"/>
      <c r="RN134" s="63"/>
      <c r="RO134" s="63"/>
      <c r="RP134" s="63"/>
      <c r="RQ134" s="63"/>
      <c r="RR134" s="63"/>
      <c r="RS134" s="63"/>
      <c r="RT134" s="63"/>
      <c r="RU134" s="63"/>
      <c r="RV134" s="63"/>
      <c r="RW134" s="63"/>
      <c r="RX134" s="63"/>
      <c r="RY134" s="63"/>
      <c r="RZ134" s="63"/>
      <c r="SA134" s="63"/>
      <c r="SB134" s="63"/>
      <c r="SC134" s="63"/>
      <c r="SD134" s="63"/>
      <c r="SE134" s="63"/>
      <c r="SF134" s="63"/>
      <c r="SG134" s="63"/>
      <c r="SH134" s="63"/>
      <c r="SI134" s="63"/>
      <c r="SJ134" s="63"/>
      <c r="SK134" s="63"/>
      <c r="SL134" s="63"/>
      <c r="SM134" s="63"/>
      <c r="SN134" s="63"/>
      <c r="SO134" s="63"/>
      <c r="SP134" s="63"/>
      <c r="SQ134" s="63"/>
      <c r="SR134" s="63"/>
      <c r="SS134" s="63"/>
      <c r="ST134" s="63"/>
      <c r="SU134" s="63"/>
      <c r="SV134" s="63"/>
      <c r="SW134" s="63"/>
      <c r="SX134" s="63"/>
      <c r="SY134" s="63"/>
      <c r="SZ134" s="63"/>
      <c r="TA134" s="63"/>
      <c r="TB134" s="63"/>
      <c r="TC134" s="63"/>
      <c r="TD134" s="63"/>
      <c r="TE134" s="63"/>
      <c r="TF134" s="63"/>
      <c r="TG134" s="63"/>
      <c r="TH134" s="63"/>
      <c r="TI134" s="63"/>
      <c r="TJ134" s="63"/>
      <c r="TK134" s="63"/>
      <c r="TL134" s="63"/>
      <c r="TM134" s="63"/>
      <c r="TN134" s="63"/>
      <c r="TO134" s="63"/>
      <c r="TP134" s="63"/>
      <c r="TQ134" s="63"/>
      <c r="TR134" s="63"/>
      <c r="TS134" s="63"/>
      <c r="TT134" s="63"/>
      <c r="TU134" s="63"/>
      <c r="TV134" s="63"/>
      <c r="TW134" s="63"/>
      <c r="TX134" s="63"/>
      <c r="TY134" s="63"/>
      <c r="TZ134" s="63"/>
      <c r="UA134" s="63"/>
      <c r="UB134" s="63"/>
      <c r="UC134" s="63"/>
      <c r="UD134" s="63"/>
      <c r="UE134" s="63"/>
      <c r="UF134" s="63"/>
      <c r="UG134" s="63"/>
      <c r="UH134" s="63"/>
      <c r="UI134" s="63"/>
      <c r="UJ134" s="63"/>
      <c r="UK134" s="63"/>
      <c r="UL134" s="63"/>
      <c r="UM134" s="63"/>
      <c r="UN134" s="63"/>
      <c r="UO134" s="63"/>
      <c r="UP134" s="63"/>
      <c r="UQ134" s="63"/>
      <c r="UR134" s="63"/>
      <c r="US134" s="63"/>
      <c r="UT134" s="63"/>
      <c r="UU134" s="63"/>
      <c r="UV134" s="63"/>
      <c r="UW134" s="63"/>
      <c r="UX134" s="63"/>
      <c r="UY134" s="63"/>
      <c r="UZ134" s="63"/>
      <c r="VA134" s="63"/>
      <c r="VB134" s="63"/>
      <c r="VC134" s="63"/>
      <c r="VD134" s="63"/>
      <c r="VE134" s="63"/>
      <c r="VF134" s="63"/>
      <c r="VG134" s="63"/>
      <c r="VH134" s="63"/>
      <c r="VI134" s="63"/>
      <c r="VJ134" s="63"/>
      <c r="VK134" s="63"/>
      <c r="VL134" s="63"/>
      <c r="VM134" s="63"/>
      <c r="VN134" s="63"/>
      <c r="VO134" s="63"/>
      <c r="VP134" s="63"/>
      <c r="VQ134" s="63"/>
      <c r="VR134" s="63"/>
      <c r="VS134" s="63"/>
      <c r="VT134" s="63"/>
      <c r="VU134" s="63"/>
      <c r="VV134" s="63"/>
      <c r="VW134" s="63"/>
      <c r="VX134" s="63"/>
      <c r="VY134" s="63"/>
      <c r="VZ134" s="63"/>
      <c r="WA134" s="63"/>
      <c r="WB134" s="63"/>
      <c r="WC134" s="63"/>
      <c r="WD134" s="63"/>
      <c r="WE134" s="63"/>
      <c r="WF134" s="63"/>
      <c r="WG134" s="63"/>
      <c r="WH134" s="63"/>
      <c r="WI134" s="63"/>
      <c r="WJ134" s="63"/>
      <c r="WK134" s="63"/>
      <c r="WL134" s="63"/>
      <c r="WM134" s="63"/>
      <c r="WN134" s="63"/>
      <c r="WO134" s="63"/>
      <c r="WP134" s="63"/>
      <c r="WQ134" s="63"/>
      <c r="WR134" s="63"/>
      <c r="WS134" s="63"/>
      <c r="WT134" s="63"/>
      <c r="WU134" s="63"/>
      <c r="WV134" s="63"/>
      <c r="WW134" s="63"/>
      <c r="WX134" s="63"/>
      <c r="WY134" s="63"/>
      <c r="WZ134" s="63"/>
      <c r="XA134" s="63"/>
      <c r="XB134" s="63"/>
      <c r="XC134" s="63"/>
      <c r="XD134" s="63"/>
      <c r="XE134" s="63"/>
      <c r="XF134" s="63"/>
      <c r="XG134" s="63"/>
      <c r="XH134" s="63"/>
      <c r="XI134" s="63"/>
      <c r="XJ134" s="63"/>
      <c r="XK134" s="63"/>
      <c r="XL134" s="63"/>
      <c r="XM134" s="63"/>
      <c r="XN134" s="63"/>
      <c r="XO134" s="63"/>
      <c r="XP134" s="63"/>
      <c r="XQ134" s="63"/>
      <c r="XR134" s="63"/>
      <c r="XS134" s="63"/>
      <c r="XT134" s="63"/>
      <c r="XU134" s="63"/>
      <c r="XV134" s="63"/>
      <c r="XW134" s="63"/>
      <c r="XX134" s="63"/>
      <c r="XY134" s="63"/>
      <c r="XZ134" s="63"/>
      <c r="YA134" s="63"/>
      <c r="YB134" s="63"/>
      <c r="YC134" s="63"/>
      <c r="YD134" s="63"/>
      <c r="YE134" s="63"/>
      <c r="YF134" s="63"/>
      <c r="YG134" s="63"/>
      <c r="YH134" s="63"/>
      <c r="YI134" s="63"/>
      <c r="YJ134" s="63"/>
      <c r="YK134" s="63"/>
      <c r="YL134" s="63"/>
      <c r="YM134" s="63"/>
      <c r="YN134" s="63"/>
      <c r="YO134" s="63"/>
      <c r="YP134" s="63"/>
      <c r="YQ134" s="63"/>
      <c r="YR134" s="63"/>
      <c r="YS134" s="63"/>
      <c r="YT134" s="63"/>
      <c r="YU134" s="63"/>
      <c r="YV134" s="63"/>
      <c r="YW134" s="63"/>
      <c r="YX134" s="63"/>
      <c r="YY134" s="63"/>
      <c r="YZ134" s="63"/>
      <c r="ZA134" s="63"/>
      <c r="ZB134" s="63"/>
      <c r="ZC134" s="63"/>
      <c r="ZD134" s="63"/>
      <c r="ZE134" s="63"/>
      <c r="ZF134" s="63"/>
      <c r="ZG134" s="63"/>
      <c r="ZH134" s="63"/>
      <c r="ZI134" s="63"/>
      <c r="ZJ134" s="63"/>
      <c r="ZK134" s="63"/>
      <c r="ZL134" s="63"/>
      <c r="ZM134" s="63"/>
      <c r="ZN134" s="63"/>
      <c r="ZO134" s="63"/>
      <c r="ZP134" s="63"/>
      <c r="ZQ134" s="63"/>
      <c r="ZR134" s="63"/>
      <c r="ZS134" s="63"/>
      <c r="ZT134" s="63"/>
      <c r="ZU134" s="63"/>
      <c r="ZV134" s="63"/>
      <c r="ZW134" s="63"/>
      <c r="ZX134" s="63"/>
      <c r="ZY134" s="63"/>
      <c r="ZZ134" s="63"/>
      <c r="AAA134" s="63"/>
      <c r="AAB134" s="63"/>
      <c r="AAC134" s="63"/>
      <c r="AAD134" s="63"/>
      <c r="AAE134" s="63"/>
      <c r="AAF134" s="63"/>
      <c r="AAG134" s="63"/>
      <c r="AAH134" s="63"/>
      <c r="AAI134" s="63"/>
      <c r="AAJ134" s="63"/>
      <c r="AAK134" s="63"/>
      <c r="AAL134" s="63"/>
      <c r="AAM134" s="63"/>
      <c r="AAN134" s="63"/>
      <c r="AAO134" s="63"/>
      <c r="AAP134" s="63"/>
      <c r="AAQ134" s="63"/>
      <c r="AAR134" s="63"/>
      <c r="AAS134" s="63"/>
      <c r="AAT134" s="63"/>
      <c r="AAU134" s="63"/>
      <c r="AAV134" s="63"/>
      <c r="AAW134" s="63"/>
      <c r="AAX134" s="63"/>
      <c r="AAY134" s="63"/>
      <c r="AAZ134" s="63"/>
      <c r="ABA134" s="63"/>
      <c r="ABB134" s="63"/>
      <c r="ABC134" s="63"/>
      <c r="ABD134" s="63"/>
      <c r="ABE134" s="63"/>
      <c r="ABF134" s="63"/>
      <c r="ABG134" s="63"/>
      <c r="ABH134" s="63"/>
      <c r="ABI134" s="63"/>
      <c r="ABJ134" s="63"/>
      <c r="ABK134" s="63"/>
      <c r="ABL134" s="63"/>
      <c r="ABM134" s="63"/>
      <c r="ABN134" s="63"/>
      <c r="ABO134" s="63"/>
      <c r="ABP134" s="63"/>
      <c r="ABQ134" s="63"/>
      <c r="ABR134" s="63"/>
      <c r="ABS134" s="63"/>
      <c r="ABT134" s="63"/>
      <c r="ABU134" s="63"/>
      <c r="ABV134" s="63"/>
      <c r="ABW134" s="63"/>
      <c r="ABX134" s="63"/>
      <c r="ABY134" s="63"/>
      <c r="ABZ134" s="63"/>
      <c r="ACA134" s="63"/>
      <c r="ACB134" s="63"/>
      <c r="ACC134" s="63"/>
      <c r="ACD134" s="63"/>
      <c r="ACE134" s="63"/>
      <c r="ACF134" s="63"/>
      <c r="ACG134" s="63"/>
      <c r="ACH134" s="63"/>
      <c r="ACI134" s="63"/>
      <c r="ACJ134" s="63"/>
      <c r="ACK134" s="63"/>
      <c r="ACL134" s="63"/>
      <c r="ACM134" s="63"/>
      <c r="ACN134" s="63"/>
      <c r="ACO134" s="63"/>
      <c r="ACP134" s="63"/>
      <c r="ACQ134" s="63"/>
      <c r="ACR134" s="63"/>
      <c r="ACS134" s="63"/>
      <c r="ACT134" s="63"/>
      <c r="ACU134" s="63"/>
      <c r="ACV134" s="63"/>
      <c r="ACW134" s="63"/>
      <c r="ACX134" s="63"/>
      <c r="ACY134" s="63"/>
      <c r="ACZ134" s="63"/>
      <c r="ADA134" s="63"/>
      <c r="ADB134" s="63"/>
      <c r="ADC134" s="63"/>
      <c r="ADD134" s="63"/>
      <c r="ADE134" s="63"/>
      <c r="ADF134" s="63"/>
      <c r="ADG134" s="63"/>
      <c r="ADH134" s="63"/>
      <c r="ADI134" s="63"/>
      <c r="ADJ134" s="63"/>
      <c r="ADK134" s="63"/>
      <c r="ADL134" s="63"/>
      <c r="ADM134" s="63"/>
      <c r="ADN134" s="63"/>
      <c r="ADO134" s="63"/>
      <c r="ADP134" s="63"/>
      <c r="ADQ134" s="63"/>
      <c r="ADR134" s="63"/>
      <c r="ADS134" s="63"/>
      <c r="ADT134" s="63"/>
      <c r="ADU134" s="63"/>
      <c r="ADV134" s="63"/>
      <c r="ADW134" s="63"/>
      <c r="ADX134" s="63"/>
      <c r="ADY134" s="63"/>
      <c r="ADZ134" s="63"/>
      <c r="AEA134" s="63"/>
      <c r="AEB134" s="63"/>
      <c r="AEC134" s="63"/>
      <c r="AED134" s="63"/>
      <c r="AEE134" s="63"/>
      <c r="AEF134" s="63"/>
      <c r="AEG134" s="63"/>
      <c r="AEH134" s="63"/>
      <c r="AEI134" s="63"/>
      <c r="AEJ134" s="63"/>
      <c r="AEK134" s="63"/>
      <c r="AEL134" s="63"/>
      <c r="AEM134" s="63"/>
      <c r="AEN134" s="63"/>
      <c r="AEO134" s="63"/>
      <c r="AEP134" s="63"/>
      <c r="AEQ134" s="63"/>
      <c r="AER134" s="63"/>
      <c r="AES134" s="63"/>
      <c r="AET134" s="63"/>
      <c r="AEU134" s="63"/>
      <c r="AEV134" s="63"/>
      <c r="AEW134" s="63"/>
      <c r="AEX134" s="63"/>
      <c r="AEY134" s="63"/>
      <c r="AEZ134" s="63"/>
      <c r="AFA134" s="63"/>
      <c r="AFB134" s="63"/>
      <c r="AFC134" s="63"/>
      <c r="AFD134" s="63"/>
      <c r="AFE134" s="63"/>
      <c r="AFF134" s="63"/>
      <c r="AFG134" s="63"/>
      <c r="AFH134" s="63"/>
      <c r="AFI134" s="63"/>
      <c r="AFJ134" s="63"/>
      <c r="AFK134" s="63"/>
      <c r="AFL134" s="63"/>
      <c r="AFM134" s="63"/>
      <c r="AFN134" s="63"/>
      <c r="AFO134" s="63"/>
      <c r="AFP134" s="63"/>
      <c r="AFQ134" s="63"/>
      <c r="AFR134" s="63"/>
      <c r="AFS134" s="63"/>
      <c r="AFT134" s="63"/>
      <c r="AFU134" s="63"/>
      <c r="AFV134" s="63"/>
      <c r="AFW134" s="63"/>
      <c r="AFX134" s="63"/>
      <c r="AFY134" s="63"/>
      <c r="AFZ134" s="63"/>
      <c r="AGA134" s="63"/>
      <c r="AGB134" s="63"/>
      <c r="AGC134" s="63"/>
      <c r="AGD134" s="63"/>
      <c r="AGE134" s="63"/>
      <c r="AGF134" s="63"/>
      <c r="AGG134" s="63"/>
      <c r="AGH134" s="63"/>
      <c r="AGI134" s="63"/>
      <c r="AGJ134" s="63"/>
      <c r="AGK134" s="63"/>
      <c r="AGL134" s="63"/>
      <c r="AGM134" s="63"/>
      <c r="AGN134" s="63"/>
      <c r="AGO134" s="63"/>
      <c r="AGP134" s="63"/>
      <c r="AGQ134" s="63"/>
      <c r="AGR134" s="63"/>
      <c r="AGS134" s="63"/>
      <c r="AGT134" s="63"/>
      <c r="AGU134" s="63"/>
      <c r="AGV134" s="63"/>
      <c r="AGW134" s="63"/>
      <c r="AGX134" s="63"/>
      <c r="AGY134" s="63"/>
      <c r="AGZ134" s="63"/>
      <c r="AHA134" s="63"/>
      <c r="AHB134" s="63"/>
      <c r="AHC134" s="63"/>
      <c r="AHD134" s="63"/>
      <c r="AHE134" s="63"/>
      <c r="AHF134" s="63"/>
      <c r="AHG134" s="63"/>
      <c r="AHH134" s="63"/>
      <c r="AHI134" s="63"/>
      <c r="AHJ134" s="63"/>
      <c r="AHK134" s="63"/>
      <c r="AHL134" s="63"/>
      <c r="AHM134" s="63"/>
      <c r="AHN134" s="63"/>
      <c r="AHO134" s="63"/>
      <c r="AHP134" s="63"/>
      <c r="AHQ134" s="63"/>
      <c r="AHR134" s="63"/>
      <c r="AHS134" s="63"/>
      <c r="AHT134" s="63"/>
      <c r="AHU134" s="63"/>
      <c r="AHV134" s="63"/>
      <c r="AHW134" s="63"/>
      <c r="AHX134" s="63"/>
      <c r="AHY134" s="63"/>
      <c r="AHZ134" s="63"/>
      <c r="AIA134" s="63"/>
      <c r="AIB134" s="63"/>
      <c r="AIC134" s="63"/>
      <c r="AID134" s="63"/>
      <c r="AIE134" s="63"/>
      <c r="AIF134" s="63"/>
      <c r="AIG134" s="63"/>
      <c r="AIH134" s="63"/>
      <c r="AII134" s="63"/>
      <c r="AIJ134" s="63"/>
      <c r="AIK134" s="63"/>
      <c r="AIL134" s="63"/>
      <c r="AIM134" s="63"/>
      <c r="AIN134" s="63"/>
      <c r="AIO134" s="63"/>
      <c r="AIP134" s="63"/>
      <c r="AIQ134" s="63"/>
      <c r="AIR134" s="63"/>
      <c r="AIS134" s="63"/>
      <c r="AIT134" s="63"/>
      <c r="AIU134" s="63"/>
      <c r="AIV134" s="63"/>
      <c r="AIW134" s="63"/>
      <c r="AIX134" s="63"/>
      <c r="AIY134" s="63"/>
      <c r="AIZ134" s="63"/>
      <c r="AJA134" s="63"/>
      <c r="AJB134" s="63"/>
      <c r="AJC134" s="63"/>
      <c r="AJD134" s="63"/>
      <c r="AJE134" s="63"/>
      <c r="AJF134" s="63"/>
      <c r="AJG134" s="63"/>
      <c r="AJH134" s="63"/>
      <c r="AJI134" s="63"/>
      <c r="AJJ134" s="63"/>
      <c r="AJK134" s="63"/>
      <c r="AJL134" s="63"/>
      <c r="AJM134" s="63"/>
      <c r="AJN134" s="63"/>
      <c r="AJO134" s="63"/>
      <c r="AJP134" s="63"/>
      <c r="AJQ134" s="63"/>
      <c r="AJR134" s="63"/>
      <c r="AJS134" s="63"/>
      <c r="AJT134" s="63"/>
      <c r="AJU134" s="63"/>
      <c r="AJV134" s="63"/>
      <c r="AJW134" s="63"/>
      <c r="AJX134" s="63"/>
      <c r="AJY134" s="63"/>
      <c r="AJZ134" s="63"/>
      <c r="AKA134" s="63"/>
      <c r="AKB134" s="63"/>
      <c r="AKC134" s="63"/>
      <c r="AKD134" s="63"/>
      <c r="AKE134" s="63"/>
      <c r="AKF134" s="63"/>
      <c r="AKG134" s="63"/>
      <c r="AKH134" s="63"/>
      <c r="AKI134" s="63"/>
      <c r="AKJ134" s="63"/>
      <c r="AKK134" s="63"/>
      <c r="AKL134" s="63"/>
      <c r="AKM134" s="63"/>
      <c r="AKN134" s="63"/>
      <c r="AKO134" s="63"/>
      <c r="AKP134" s="63"/>
      <c r="AKQ134" s="63"/>
      <c r="AKR134" s="63"/>
      <c r="AKS134" s="63"/>
      <c r="AKT134" s="63"/>
      <c r="AKU134" s="63"/>
      <c r="AKV134" s="63"/>
      <c r="AKW134" s="63"/>
      <c r="AKX134" s="63"/>
      <c r="AKY134" s="63"/>
      <c r="AKZ134" s="63"/>
      <c r="ALA134" s="63"/>
      <c r="ALB134" s="63"/>
      <c r="ALC134" s="63"/>
      <c r="ALD134" s="63"/>
      <c r="ALE134" s="63"/>
      <c r="ALF134" s="63"/>
      <c r="ALG134" s="63"/>
      <c r="ALH134" s="63"/>
      <c r="ALI134" s="63"/>
      <c r="ALJ134" s="63"/>
      <c r="ALK134" s="63"/>
      <c r="ALL134" s="63"/>
      <c r="ALM134" s="63"/>
      <c r="ALN134" s="63"/>
      <c r="ALO134" s="63"/>
      <c r="ALP134" s="63"/>
      <c r="ALQ134" s="63"/>
      <c r="ALR134" s="63"/>
      <c r="ALS134" s="63"/>
      <c r="ALT134" s="63"/>
      <c r="ALU134" s="63"/>
      <c r="ALV134" s="63"/>
      <c r="ALW134" s="63"/>
      <c r="ALX134" s="63"/>
      <c r="ALY134" s="63"/>
      <c r="ALZ134" s="63"/>
      <c r="AMA134" s="63"/>
      <c r="AMB134" s="63"/>
      <c r="AMC134" s="63"/>
      <c r="AMD134" s="63"/>
      <c r="AME134" s="63"/>
      <c r="AMF134" s="63"/>
      <c r="AMG134" s="63"/>
      <c r="AMH134" s="63"/>
    </row>
    <row r="135" spans="1:1022" s="103" customFormat="1" x14ac:dyDescent="0.2">
      <c r="A135" s="104" t="s">
        <v>236</v>
      </c>
      <c r="B135" s="72">
        <v>5206</v>
      </c>
      <c r="C135" s="72">
        <v>27</v>
      </c>
      <c r="D135" s="72" t="s">
        <v>21</v>
      </c>
      <c r="E135" s="81">
        <v>43240</v>
      </c>
      <c r="F135" s="74">
        <v>0.47916666666666669</v>
      </c>
      <c r="G135" s="76" t="s">
        <v>110</v>
      </c>
      <c r="H135" s="76" t="s">
        <v>116</v>
      </c>
      <c r="I135" s="72" t="s">
        <v>241</v>
      </c>
      <c r="J135" s="114" t="str">
        <f>""</f>
        <v/>
      </c>
      <c r="K135" s="63"/>
      <c r="L135" s="64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  <c r="CZ135" s="63"/>
      <c r="DA135" s="63"/>
      <c r="DB135" s="63"/>
      <c r="DC135" s="63"/>
      <c r="DD135" s="63"/>
      <c r="DE135" s="63"/>
      <c r="DF135" s="63"/>
      <c r="DG135" s="63"/>
      <c r="DH135" s="63"/>
      <c r="DI135" s="63"/>
      <c r="DJ135" s="63"/>
      <c r="DK135" s="63"/>
      <c r="DL135" s="63"/>
      <c r="DM135" s="63"/>
      <c r="DN135" s="63"/>
      <c r="DO135" s="63"/>
      <c r="DP135" s="63"/>
      <c r="DQ135" s="63"/>
      <c r="DR135" s="63"/>
      <c r="DS135" s="63"/>
      <c r="DT135" s="63"/>
      <c r="DU135" s="63"/>
      <c r="DV135" s="63"/>
      <c r="DW135" s="63"/>
      <c r="DX135" s="63"/>
      <c r="DY135" s="63"/>
      <c r="DZ135" s="63"/>
      <c r="EA135" s="63"/>
      <c r="EB135" s="63"/>
      <c r="EC135" s="63"/>
      <c r="ED135" s="63"/>
      <c r="EE135" s="63"/>
      <c r="EF135" s="63"/>
      <c r="EG135" s="63"/>
      <c r="EH135" s="63"/>
      <c r="EI135" s="63"/>
      <c r="EJ135" s="63"/>
      <c r="EK135" s="63"/>
      <c r="EL135" s="63"/>
      <c r="EM135" s="63"/>
      <c r="EN135" s="63"/>
      <c r="EO135" s="63"/>
      <c r="EP135" s="63"/>
      <c r="EQ135" s="63"/>
      <c r="ER135" s="63"/>
      <c r="ES135" s="63"/>
      <c r="ET135" s="63"/>
      <c r="EU135" s="63"/>
      <c r="EV135" s="63"/>
      <c r="EW135" s="63"/>
      <c r="EX135" s="63"/>
      <c r="EY135" s="63"/>
      <c r="EZ135" s="63"/>
      <c r="FA135" s="63"/>
      <c r="FB135" s="63"/>
      <c r="FC135" s="63"/>
      <c r="FD135" s="63"/>
      <c r="FE135" s="63"/>
      <c r="FF135" s="63"/>
      <c r="FG135" s="63"/>
      <c r="FH135" s="63"/>
      <c r="FI135" s="63"/>
      <c r="FJ135" s="63"/>
      <c r="FK135" s="63"/>
      <c r="FL135" s="63"/>
      <c r="FM135" s="63"/>
      <c r="FN135" s="63"/>
      <c r="FO135" s="63"/>
      <c r="FP135" s="63"/>
      <c r="FQ135" s="63"/>
      <c r="FR135" s="63"/>
      <c r="FS135" s="63"/>
      <c r="FT135" s="63"/>
      <c r="FU135" s="63"/>
      <c r="FV135" s="63"/>
      <c r="FW135" s="63"/>
      <c r="FX135" s="63"/>
      <c r="FY135" s="63"/>
      <c r="FZ135" s="63"/>
      <c r="GA135" s="63"/>
      <c r="GB135" s="63"/>
      <c r="GC135" s="63"/>
      <c r="GD135" s="63"/>
      <c r="GE135" s="63"/>
      <c r="GF135" s="63"/>
      <c r="GG135" s="63"/>
      <c r="GH135" s="63"/>
      <c r="GI135" s="63"/>
      <c r="GJ135" s="63"/>
      <c r="GK135" s="63"/>
      <c r="GL135" s="63"/>
      <c r="GM135" s="63"/>
      <c r="GN135" s="63"/>
      <c r="GO135" s="63"/>
      <c r="GP135" s="63"/>
      <c r="GQ135" s="63"/>
      <c r="GR135" s="63"/>
      <c r="GS135" s="63"/>
      <c r="GT135" s="63"/>
      <c r="GU135" s="63"/>
      <c r="GV135" s="63"/>
      <c r="GW135" s="63"/>
      <c r="GX135" s="63"/>
      <c r="GY135" s="63"/>
      <c r="GZ135" s="63"/>
      <c r="HA135" s="63"/>
      <c r="HB135" s="63"/>
      <c r="HC135" s="63"/>
      <c r="HD135" s="63"/>
      <c r="HE135" s="63"/>
      <c r="HF135" s="63"/>
      <c r="HG135" s="63"/>
      <c r="HH135" s="63"/>
      <c r="HI135" s="63"/>
      <c r="HJ135" s="63"/>
      <c r="HK135" s="63"/>
      <c r="HL135" s="63"/>
      <c r="HM135" s="63"/>
      <c r="HN135" s="63"/>
      <c r="HO135" s="63"/>
      <c r="HP135" s="63"/>
      <c r="HQ135" s="63"/>
      <c r="HR135" s="63"/>
      <c r="HS135" s="63"/>
      <c r="HT135" s="63"/>
      <c r="HU135" s="63"/>
      <c r="HV135" s="63"/>
      <c r="HW135" s="63"/>
      <c r="HX135" s="63"/>
      <c r="HY135" s="63"/>
      <c r="HZ135" s="63"/>
      <c r="IA135" s="63"/>
      <c r="IB135" s="63"/>
      <c r="IC135" s="63"/>
      <c r="ID135" s="63"/>
      <c r="IE135" s="63"/>
      <c r="IF135" s="63"/>
      <c r="IG135" s="63"/>
      <c r="IH135" s="63"/>
      <c r="II135" s="63"/>
      <c r="IJ135" s="63"/>
      <c r="IK135" s="63"/>
      <c r="IL135" s="63"/>
      <c r="IM135" s="63"/>
      <c r="IN135" s="63"/>
      <c r="IO135" s="63"/>
      <c r="IP135" s="63"/>
      <c r="IQ135" s="63"/>
      <c r="IR135" s="63"/>
      <c r="IS135" s="63"/>
      <c r="IT135" s="63"/>
      <c r="IU135" s="63"/>
      <c r="IV135" s="63"/>
      <c r="IW135" s="63"/>
      <c r="IX135" s="63"/>
      <c r="IY135" s="63"/>
      <c r="IZ135" s="63"/>
      <c r="JA135" s="63"/>
      <c r="JB135" s="63"/>
      <c r="JC135" s="63"/>
      <c r="JD135" s="63"/>
      <c r="JE135" s="63"/>
      <c r="JF135" s="63"/>
      <c r="JG135" s="63"/>
      <c r="JH135" s="63"/>
      <c r="JI135" s="63"/>
      <c r="JJ135" s="63"/>
      <c r="JK135" s="63"/>
      <c r="JL135" s="63"/>
      <c r="JM135" s="63"/>
      <c r="JN135" s="63"/>
      <c r="JO135" s="63"/>
      <c r="JP135" s="63"/>
      <c r="JQ135" s="63"/>
      <c r="JR135" s="63"/>
      <c r="JS135" s="63"/>
      <c r="JT135" s="63"/>
      <c r="JU135" s="63"/>
      <c r="JV135" s="63"/>
      <c r="JW135" s="63"/>
      <c r="JX135" s="63"/>
      <c r="JY135" s="63"/>
      <c r="JZ135" s="63"/>
      <c r="KA135" s="63"/>
      <c r="KB135" s="63"/>
      <c r="KC135" s="63"/>
      <c r="KD135" s="63"/>
      <c r="KE135" s="63"/>
      <c r="KF135" s="63"/>
      <c r="KG135" s="63"/>
      <c r="KH135" s="63"/>
      <c r="KI135" s="63"/>
      <c r="KJ135" s="63"/>
      <c r="KK135" s="63"/>
      <c r="KL135" s="63"/>
      <c r="KM135" s="63"/>
      <c r="KN135" s="63"/>
      <c r="KO135" s="63"/>
      <c r="KP135" s="63"/>
      <c r="KQ135" s="63"/>
      <c r="KR135" s="63"/>
      <c r="KS135" s="63"/>
      <c r="KT135" s="63"/>
      <c r="KU135" s="63"/>
      <c r="KV135" s="63"/>
      <c r="KW135" s="63"/>
      <c r="KX135" s="63"/>
      <c r="KY135" s="63"/>
      <c r="KZ135" s="63"/>
      <c r="LA135" s="63"/>
      <c r="LB135" s="63"/>
      <c r="LC135" s="63"/>
      <c r="LD135" s="63"/>
      <c r="LE135" s="63"/>
      <c r="LF135" s="63"/>
      <c r="LG135" s="63"/>
      <c r="LH135" s="63"/>
      <c r="LI135" s="63"/>
      <c r="LJ135" s="63"/>
      <c r="LK135" s="63"/>
      <c r="LL135" s="63"/>
      <c r="LM135" s="63"/>
      <c r="LN135" s="63"/>
      <c r="LO135" s="63"/>
      <c r="LP135" s="63"/>
      <c r="LQ135" s="63"/>
      <c r="LR135" s="63"/>
      <c r="LS135" s="63"/>
      <c r="LT135" s="63"/>
      <c r="LU135" s="63"/>
      <c r="LV135" s="63"/>
      <c r="LW135" s="63"/>
      <c r="LX135" s="63"/>
      <c r="LY135" s="63"/>
      <c r="LZ135" s="63"/>
      <c r="MA135" s="63"/>
      <c r="MB135" s="63"/>
      <c r="MC135" s="63"/>
      <c r="MD135" s="63"/>
      <c r="ME135" s="63"/>
      <c r="MF135" s="63"/>
      <c r="MG135" s="63"/>
      <c r="MH135" s="63"/>
      <c r="MI135" s="63"/>
      <c r="MJ135" s="63"/>
      <c r="MK135" s="63"/>
      <c r="ML135" s="63"/>
      <c r="MM135" s="63"/>
      <c r="MN135" s="63"/>
      <c r="MO135" s="63"/>
      <c r="MP135" s="63"/>
      <c r="MQ135" s="63"/>
      <c r="MR135" s="63"/>
      <c r="MS135" s="63"/>
      <c r="MT135" s="63"/>
      <c r="MU135" s="63"/>
      <c r="MV135" s="63"/>
      <c r="MW135" s="63"/>
      <c r="MX135" s="63"/>
      <c r="MY135" s="63"/>
      <c r="MZ135" s="63"/>
      <c r="NA135" s="63"/>
      <c r="NB135" s="63"/>
      <c r="NC135" s="63"/>
      <c r="ND135" s="63"/>
      <c r="NE135" s="63"/>
      <c r="NF135" s="63"/>
      <c r="NG135" s="63"/>
      <c r="NH135" s="63"/>
      <c r="NI135" s="63"/>
      <c r="NJ135" s="63"/>
      <c r="NK135" s="63"/>
      <c r="NL135" s="63"/>
      <c r="NM135" s="63"/>
      <c r="NN135" s="63"/>
      <c r="NO135" s="63"/>
      <c r="NP135" s="63"/>
      <c r="NQ135" s="63"/>
      <c r="NR135" s="63"/>
      <c r="NS135" s="63"/>
      <c r="NT135" s="63"/>
      <c r="NU135" s="63"/>
      <c r="NV135" s="63"/>
      <c r="NW135" s="63"/>
      <c r="NX135" s="63"/>
      <c r="NY135" s="63"/>
      <c r="NZ135" s="63"/>
      <c r="OA135" s="63"/>
      <c r="OB135" s="63"/>
      <c r="OC135" s="63"/>
      <c r="OD135" s="63"/>
      <c r="OE135" s="63"/>
      <c r="OF135" s="63"/>
      <c r="OG135" s="63"/>
      <c r="OH135" s="63"/>
      <c r="OI135" s="63"/>
      <c r="OJ135" s="63"/>
      <c r="OK135" s="63"/>
      <c r="OL135" s="63"/>
      <c r="OM135" s="63"/>
      <c r="ON135" s="63"/>
      <c r="OO135" s="63"/>
      <c r="OP135" s="63"/>
      <c r="OQ135" s="63"/>
      <c r="OR135" s="63"/>
      <c r="OS135" s="63"/>
      <c r="OT135" s="63"/>
      <c r="OU135" s="63"/>
      <c r="OV135" s="63"/>
      <c r="OW135" s="63"/>
      <c r="OX135" s="63"/>
      <c r="OY135" s="63"/>
      <c r="OZ135" s="63"/>
      <c r="PA135" s="63"/>
      <c r="PB135" s="63"/>
      <c r="PC135" s="63"/>
      <c r="PD135" s="63"/>
      <c r="PE135" s="63"/>
      <c r="PF135" s="63"/>
      <c r="PG135" s="63"/>
      <c r="PH135" s="63"/>
      <c r="PI135" s="63"/>
      <c r="PJ135" s="63"/>
      <c r="PK135" s="63"/>
      <c r="PL135" s="63"/>
      <c r="PM135" s="63"/>
      <c r="PN135" s="63"/>
      <c r="PO135" s="63"/>
      <c r="PP135" s="63"/>
      <c r="PQ135" s="63"/>
      <c r="PR135" s="63"/>
      <c r="PS135" s="63"/>
      <c r="PT135" s="63"/>
      <c r="PU135" s="63"/>
      <c r="PV135" s="63"/>
      <c r="PW135" s="63"/>
      <c r="PX135" s="63"/>
      <c r="PY135" s="63"/>
      <c r="PZ135" s="63"/>
      <c r="QA135" s="63"/>
      <c r="QB135" s="63"/>
      <c r="QC135" s="63"/>
      <c r="QD135" s="63"/>
      <c r="QE135" s="63"/>
      <c r="QF135" s="63"/>
      <c r="QG135" s="63"/>
      <c r="QH135" s="63"/>
      <c r="QI135" s="63"/>
      <c r="QJ135" s="63"/>
      <c r="QK135" s="63"/>
      <c r="QL135" s="63"/>
      <c r="QM135" s="63"/>
      <c r="QN135" s="63"/>
      <c r="QO135" s="63"/>
      <c r="QP135" s="63"/>
      <c r="QQ135" s="63"/>
      <c r="QR135" s="63"/>
      <c r="QS135" s="63"/>
      <c r="QT135" s="63"/>
      <c r="QU135" s="63"/>
      <c r="QV135" s="63"/>
      <c r="QW135" s="63"/>
      <c r="QX135" s="63"/>
      <c r="QY135" s="63"/>
      <c r="QZ135" s="63"/>
      <c r="RA135" s="63"/>
      <c r="RB135" s="63"/>
      <c r="RC135" s="63"/>
      <c r="RD135" s="63"/>
      <c r="RE135" s="63"/>
      <c r="RF135" s="63"/>
      <c r="RG135" s="63"/>
      <c r="RH135" s="63"/>
      <c r="RI135" s="63"/>
      <c r="RJ135" s="63"/>
      <c r="RK135" s="63"/>
      <c r="RL135" s="63"/>
      <c r="RM135" s="63"/>
      <c r="RN135" s="63"/>
      <c r="RO135" s="63"/>
      <c r="RP135" s="63"/>
      <c r="RQ135" s="63"/>
      <c r="RR135" s="63"/>
      <c r="RS135" s="63"/>
      <c r="RT135" s="63"/>
      <c r="RU135" s="63"/>
      <c r="RV135" s="63"/>
      <c r="RW135" s="63"/>
      <c r="RX135" s="63"/>
      <c r="RY135" s="63"/>
      <c r="RZ135" s="63"/>
      <c r="SA135" s="63"/>
      <c r="SB135" s="63"/>
      <c r="SC135" s="63"/>
      <c r="SD135" s="63"/>
      <c r="SE135" s="63"/>
      <c r="SF135" s="63"/>
      <c r="SG135" s="63"/>
      <c r="SH135" s="63"/>
      <c r="SI135" s="63"/>
      <c r="SJ135" s="63"/>
      <c r="SK135" s="63"/>
      <c r="SL135" s="63"/>
      <c r="SM135" s="63"/>
      <c r="SN135" s="63"/>
      <c r="SO135" s="63"/>
      <c r="SP135" s="63"/>
      <c r="SQ135" s="63"/>
      <c r="SR135" s="63"/>
      <c r="SS135" s="63"/>
      <c r="ST135" s="63"/>
      <c r="SU135" s="63"/>
      <c r="SV135" s="63"/>
      <c r="SW135" s="63"/>
      <c r="SX135" s="63"/>
      <c r="SY135" s="63"/>
      <c r="SZ135" s="63"/>
      <c r="TA135" s="63"/>
      <c r="TB135" s="63"/>
      <c r="TC135" s="63"/>
      <c r="TD135" s="63"/>
      <c r="TE135" s="63"/>
      <c r="TF135" s="63"/>
      <c r="TG135" s="63"/>
      <c r="TH135" s="63"/>
      <c r="TI135" s="63"/>
      <c r="TJ135" s="63"/>
      <c r="TK135" s="63"/>
      <c r="TL135" s="63"/>
      <c r="TM135" s="63"/>
      <c r="TN135" s="63"/>
      <c r="TO135" s="63"/>
      <c r="TP135" s="63"/>
      <c r="TQ135" s="63"/>
      <c r="TR135" s="63"/>
      <c r="TS135" s="63"/>
      <c r="TT135" s="63"/>
      <c r="TU135" s="63"/>
      <c r="TV135" s="63"/>
      <c r="TW135" s="63"/>
      <c r="TX135" s="63"/>
      <c r="TY135" s="63"/>
      <c r="TZ135" s="63"/>
      <c r="UA135" s="63"/>
      <c r="UB135" s="63"/>
      <c r="UC135" s="63"/>
      <c r="UD135" s="63"/>
      <c r="UE135" s="63"/>
      <c r="UF135" s="63"/>
      <c r="UG135" s="63"/>
      <c r="UH135" s="63"/>
      <c r="UI135" s="63"/>
      <c r="UJ135" s="63"/>
      <c r="UK135" s="63"/>
      <c r="UL135" s="63"/>
      <c r="UM135" s="63"/>
      <c r="UN135" s="63"/>
      <c r="UO135" s="63"/>
      <c r="UP135" s="63"/>
      <c r="UQ135" s="63"/>
      <c r="UR135" s="63"/>
      <c r="US135" s="63"/>
      <c r="UT135" s="63"/>
      <c r="UU135" s="63"/>
      <c r="UV135" s="63"/>
      <c r="UW135" s="63"/>
      <c r="UX135" s="63"/>
      <c r="UY135" s="63"/>
      <c r="UZ135" s="63"/>
      <c r="VA135" s="63"/>
      <c r="VB135" s="63"/>
      <c r="VC135" s="63"/>
      <c r="VD135" s="63"/>
      <c r="VE135" s="63"/>
      <c r="VF135" s="63"/>
      <c r="VG135" s="63"/>
      <c r="VH135" s="63"/>
      <c r="VI135" s="63"/>
      <c r="VJ135" s="63"/>
      <c r="VK135" s="63"/>
      <c r="VL135" s="63"/>
      <c r="VM135" s="63"/>
      <c r="VN135" s="63"/>
      <c r="VO135" s="63"/>
      <c r="VP135" s="63"/>
      <c r="VQ135" s="63"/>
      <c r="VR135" s="63"/>
      <c r="VS135" s="63"/>
      <c r="VT135" s="63"/>
      <c r="VU135" s="63"/>
      <c r="VV135" s="63"/>
      <c r="VW135" s="63"/>
      <c r="VX135" s="63"/>
      <c r="VY135" s="63"/>
      <c r="VZ135" s="63"/>
      <c r="WA135" s="63"/>
      <c r="WB135" s="63"/>
      <c r="WC135" s="63"/>
      <c r="WD135" s="63"/>
      <c r="WE135" s="63"/>
      <c r="WF135" s="63"/>
      <c r="WG135" s="63"/>
      <c r="WH135" s="63"/>
      <c r="WI135" s="63"/>
      <c r="WJ135" s="63"/>
      <c r="WK135" s="63"/>
      <c r="WL135" s="63"/>
      <c r="WM135" s="63"/>
      <c r="WN135" s="63"/>
      <c r="WO135" s="63"/>
      <c r="WP135" s="63"/>
      <c r="WQ135" s="63"/>
      <c r="WR135" s="63"/>
      <c r="WS135" s="63"/>
      <c r="WT135" s="63"/>
      <c r="WU135" s="63"/>
      <c r="WV135" s="63"/>
      <c r="WW135" s="63"/>
      <c r="WX135" s="63"/>
      <c r="WY135" s="63"/>
      <c r="WZ135" s="63"/>
      <c r="XA135" s="63"/>
      <c r="XB135" s="63"/>
      <c r="XC135" s="63"/>
      <c r="XD135" s="63"/>
      <c r="XE135" s="63"/>
      <c r="XF135" s="63"/>
      <c r="XG135" s="63"/>
      <c r="XH135" s="63"/>
      <c r="XI135" s="63"/>
      <c r="XJ135" s="63"/>
      <c r="XK135" s="63"/>
      <c r="XL135" s="63"/>
      <c r="XM135" s="63"/>
      <c r="XN135" s="63"/>
      <c r="XO135" s="63"/>
      <c r="XP135" s="63"/>
      <c r="XQ135" s="63"/>
      <c r="XR135" s="63"/>
      <c r="XS135" s="63"/>
      <c r="XT135" s="63"/>
      <c r="XU135" s="63"/>
      <c r="XV135" s="63"/>
      <c r="XW135" s="63"/>
      <c r="XX135" s="63"/>
      <c r="XY135" s="63"/>
      <c r="XZ135" s="63"/>
      <c r="YA135" s="63"/>
      <c r="YB135" s="63"/>
      <c r="YC135" s="63"/>
      <c r="YD135" s="63"/>
      <c r="YE135" s="63"/>
      <c r="YF135" s="63"/>
      <c r="YG135" s="63"/>
      <c r="YH135" s="63"/>
      <c r="YI135" s="63"/>
      <c r="YJ135" s="63"/>
      <c r="YK135" s="63"/>
      <c r="YL135" s="63"/>
      <c r="YM135" s="63"/>
      <c r="YN135" s="63"/>
      <c r="YO135" s="63"/>
      <c r="YP135" s="63"/>
      <c r="YQ135" s="63"/>
      <c r="YR135" s="63"/>
      <c r="YS135" s="63"/>
      <c r="YT135" s="63"/>
      <c r="YU135" s="63"/>
      <c r="YV135" s="63"/>
      <c r="YW135" s="63"/>
      <c r="YX135" s="63"/>
      <c r="YY135" s="63"/>
      <c r="YZ135" s="63"/>
      <c r="ZA135" s="63"/>
      <c r="ZB135" s="63"/>
      <c r="ZC135" s="63"/>
      <c r="ZD135" s="63"/>
      <c r="ZE135" s="63"/>
      <c r="ZF135" s="63"/>
      <c r="ZG135" s="63"/>
      <c r="ZH135" s="63"/>
      <c r="ZI135" s="63"/>
      <c r="ZJ135" s="63"/>
      <c r="ZK135" s="63"/>
      <c r="ZL135" s="63"/>
      <c r="ZM135" s="63"/>
      <c r="ZN135" s="63"/>
      <c r="ZO135" s="63"/>
      <c r="ZP135" s="63"/>
      <c r="ZQ135" s="63"/>
      <c r="ZR135" s="63"/>
      <c r="ZS135" s="63"/>
      <c r="ZT135" s="63"/>
      <c r="ZU135" s="63"/>
      <c r="ZV135" s="63"/>
      <c r="ZW135" s="63"/>
      <c r="ZX135" s="63"/>
      <c r="ZY135" s="63"/>
      <c r="ZZ135" s="63"/>
      <c r="AAA135" s="63"/>
      <c r="AAB135" s="63"/>
      <c r="AAC135" s="63"/>
      <c r="AAD135" s="63"/>
      <c r="AAE135" s="63"/>
      <c r="AAF135" s="63"/>
      <c r="AAG135" s="63"/>
      <c r="AAH135" s="63"/>
      <c r="AAI135" s="63"/>
      <c r="AAJ135" s="63"/>
      <c r="AAK135" s="63"/>
      <c r="AAL135" s="63"/>
      <c r="AAM135" s="63"/>
      <c r="AAN135" s="63"/>
      <c r="AAO135" s="63"/>
      <c r="AAP135" s="63"/>
      <c r="AAQ135" s="63"/>
      <c r="AAR135" s="63"/>
      <c r="AAS135" s="63"/>
      <c r="AAT135" s="63"/>
      <c r="AAU135" s="63"/>
      <c r="AAV135" s="63"/>
      <c r="AAW135" s="63"/>
      <c r="AAX135" s="63"/>
      <c r="AAY135" s="63"/>
      <c r="AAZ135" s="63"/>
      <c r="ABA135" s="63"/>
      <c r="ABB135" s="63"/>
      <c r="ABC135" s="63"/>
      <c r="ABD135" s="63"/>
      <c r="ABE135" s="63"/>
      <c r="ABF135" s="63"/>
      <c r="ABG135" s="63"/>
      <c r="ABH135" s="63"/>
      <c r="ABI135" s="63"/>
      <c r="ABJ135" s="63"/>
      <c r="ABK135" s="63"/>
      <c r="ABL135" s="63"/>
      <c r="ABM135" s="63"/>
      <c r="ABN135" s="63"/>
      <c r="ABO135" s="63"/>
      <c r="ABP135" s="63"/>
      <c r="ABQ135" s="63"/>
      <c r="ABR135" s="63"/>
      <c r="ABS135" s="63"/>
      <c r="ABT135" s="63"/>
      <c r="ABU135" s="63"/>
      <c r="ABV135" s="63"/>
      <c r="ABW135" s="63"/>
      <c r="ABX135" s="63"/>
      <c r="ABY135" s="63"/>
      <c r="ABZ135" s="63"/>
      <c r="ACA135" s="63"/>
      <c r="ACB135" s="63"/>
      <c r="ACC135" s="63"/>
      <c r="ACD135" s="63"/>
      <c r="ACE135" s="63"/>
      <c r="ACF135" s="63"/>
      <c r="ACG135" s="63"/>
      <c r="ACH135" s="63"/>
      <c r="ACI135" s="63"/>
      <c r="ACJ135" s="63"/>
      <c r="ACK135" s="63"/>
      <c r="ACL135" s="63"/>
      <c r="ACM135" s="63"/>
      <c r="ACN135" s="63"/>
      <c r="ACO135" s="63"/>
      <c r="ACP135" s="63"/>
      <c r="ACQ135" s="63"/>
      <c r="ACR135" s="63"/>
      <c r="ACS135" s="63"/>
      <c r="ACT135" s="63"/>
      <c r="ACU135" s="63"/>
      <c r="ACV135" s="63"/>
      <c r="ACW135" s="63"/>
      <c r="ACX135" s="63"/>
      <c r="ACY135" s="63"/>
      <c r="ACZ135" s="63"/>
      <c r="ADA135" s="63"/>
      <c r="ADB135" s="63"/>
      <c r="ADC135" s="63"/>
      <c r="ADD135" s="63"/>
      <c r="ADE135" s="63"/>
      <c r="ADF135" s="63"/>
      <c r="ADG135" s="63"/>
      <c r="ADH135" s="63"/>
      <c r="ADI135" s="63"/>
      <c r="ADJ135" s="63"/>
      <c r="ADK135" s="63"/>
      <c r="ADL135" s="63"/>
      <c r="ADM135" s="63"/>
      <c r="ADN135" s="63"/>
      <c r="ADO135" s="63"/>
      <c r="ADP135" s="63"/>
      <c r="ADQ135" s="63"/>
      <c r="ADR135" s="63"/>
      <c r="ADS135" s="63"/>
      <c r="ADT135" s="63"/>
      <c r="ADU135" s="63"/>
      <c r="ADV135" s="63"/>
      <c r="ADW135" s="63"/>
      <c r="ADX135" s="63"/>
      <c r="ADY135" s="63"/>
      <c r="ADZ135" s="63"/>
      <c r="AEA135" s="63"/>
      <c r="AEB135" s="63"/>
      <c r="AEC135" s="63"/>
      <c r="AED135" s="63"/>
      <c r="AEE135" s="63"/>
      <c r="AEF135" s="63"/>
      <c r="AEG135" s="63"/>
      <c r="AEH135" s="63"/>
      <c r="AEI135" s="63"/>
      <c r="AEJ135" s="63"/>
      <c r="AEK135" s="63"/>
      <c r="AEL135" s="63"/>
      <c r="AEM135" s="63"/>
      <c r="AEN135" s="63"/>
      <c r="AEO135" s="63"/>
      <c r="AEP135" s="63"/>
      <c r="AEQ135" s="63"/>
      <c r="AER135" s="63"/>
      <c r="AES135" s="63"/>
      <c r="AET135" s="63"/>
      <c r="AEU135" s="63"/>
      <c r="AEV135" s="63"/>
      <c r="AEW135" s="63"/>
      <c r="AEX135" s="63"/>
      <c r="AEY135" s="63"/>
      <c r="AEZ135" s="63"/>
      <c r="AFA135" s="63"/>
      <c r="AFB135" s="63"/>
      <c r="AFC135" s="63"/>
      <c r="AFD135" s="63"/>
      <c r="AFE135" s="63"/>
      <c r="AFF135" s="63"/>
      <c r="AFG135" s="63"/>
      <c r="AFH135" s="63"/>
      <c r="AFI135" s="63"/>
      <c r="AFJ135" s="63"/>
      <c r="AFK135" s="63"/>
      <c r="AFL135" s="63"/>
      <c r="AFM135" s="63"/>
      <c r="AFN135" s="63"/>
      <c r="AFO135" s="63"/>
      <c r="AFP135" s="63"/>
      <c r="AFQ135" s="63"/>
      <c r="AFR135" s="63"/>
      <c r="AFS135" s="63"/>
      <c r="AFT135" s="63"/>
      <c r="AFU135" s="63"/>
      <c r="AFV135" s="63"/>
      <c r="AFW135" s="63"/>
      <c r="AFX135" s="63"/>
      <c r="AFY135" s="63"/>
      <c r="AFZ135" s="63"/>
      <c r="AGA135" s="63"/>
      <c r="AGB135" s="63"/>
      <c r="AGC135" s="63"/>
      <c r="AGD135" s="63"/>
      <c r="AGE135" s="63"/>
      <c r="AGF135" s="63"/>
      <c r="AGG135" s="63"/>
      <c r="AGH135" s="63"/>
      <c r="AGI135" s="63"/>
      <c r="AGJ135" s="63"/>
      <c r="AGK135" s="63"/>
      <c r="AGL135" s="63"/>
      <c r="AGM135" s="63"/>
      <c r="AGN135" s="63"/>
      <c r="AGO135" s="63"/>
      <c r="AGP135" s="63"/>
      <c r="AGQ135" s="63"/>
      <c r="AGR135" s="63"/>
      <c r="AGS135" s="63"/>
      <c r="AGT135" s="63"/>
      <c r="AGU135" s="63"/>
      <c r="AGV135" s="63"/>
      <c r="AGW135" s="63"/>
      <c r="AGX135" s="63"/>
      <c r="AGY135" s="63"/>
      <c r="AGZ135" s="63"/>
      <c r="AHA135" s="63"/>
      <c r="AHB135" s="63"/>
      <c r="AHC135" s="63"/>
      <c r="AHD135" s="63"/>
      <c r="AHE135" s="63"/>
      <c r="AHF135" s="63"/>
      <c r="AHG135" s="63"/>
      <c r="AHH135" s="63"/>
      <c r="AHI135" s="63"/>
      <c r="AHJ135" s="63"/>
      <c r="AHK135" s="63"/>
      <c r="AHL135" s="63"/>
      <c r="AHM135" s="63"/>
      <c r="AHN135" s="63"/>
      <c r="AHO135" s="63"/>
      <c r="AHP135" s="63"/>
      <c r="AHQ135" s="63"/>
      <c r="AHR135" s="63"/>
      <c r="AHS135" s="63"/>
      <c r="AHT135" s="63"/>
      <c r="AHU135" s="63"/>
      <c r="AHV135" s="63"/>
      <c r="AHW135" s="63"/>
      <c r="AHX135" s="63"/>
      <c r="AHY135" s="63"/>
      <c r="AHZ135" s="63"/>
      <c r="AIA135" s="63"/>
      <c r="AIB135" s="63"/>
      <c r="AIC135" s="63"/>
      <c r="AID135" s="63"/>
      <c r="AIE135" s="63"/>
      <c r="AIF135" s="63"/>
      <c r="AIG135" s="63"/>
      <c r="AIH135" s="63"/>
      <c r="AII135" s="63"/>
      <c r="AIJ135" s="63"/>
      <c r="AIK135" s="63"/>
      <c r="AIL135" s="63"/>
      <c r="AIM135" s="63"/>
      <c r="AIN135" s="63"/>
      <c r="AIO135" s="63"/>
      <c r="AIP135" s="63"/>
      <c r="AIQ135" s="63"/>
      <c r="AIR135" s="63"/>
      <c r="AIS135" s="63"/>
      <c r="AIT135" s="63"/>
      <c r="AIU135" s="63"/>
      <c r="AIV135" s="63"/>
      <c r="AIW135" s="63"/>
      <c r="AIX135" s="63"/>
      <c r="AIY135" s="63"/>
      <c r="AIZ135" s="63"/>
      <c r="AJA135" s="63"/>
      <c r="AJB135" s="63"/>
      <c r="AJC135" s="63"/>
      <c r="AJD135" s="63"/>
      <c r="AJE135" s="63"/>
      <c r="AJF135" s="63"/>
      <c r="AJG135" s="63"/>
      <c r="AJH135" s="63"/>
      <c r="AJI135" s="63"/>
      <c r="AJJ135" s="63"/>
      <c r="AJK135" s="63"/>
      <c r="AJL135" s="63"/>
      <c r="AJM135" s="63"/>
      <c r="AJN135" s="63"/>
      <c r="AJO135" s="63"/>
      <c r="AJP135" s="63"/>
      <c r="AJQ135" s="63"/>
      <c r="AJR135" s="63"/>
      <c r="AJS135" s="63"/>
      <c r="AJT135" s="63"/>
      <c r="AJU135" s="63"/>
      <c r="AJV135" s="63"/>
      <c r="AJW135" s="63"/>
      <c r="AJX135" s="63"/>
      <c r="AJY135" s="63"/>
      <c r="AJZ135" s="63"/>
      <c r="AKA135" s="63"/>
      <c r="AKB135" s="63"/>
      <c r="AKC135" s="63"/>
      <c r="AKD135" s="63"/>
      <c r="AKE135" s="63"/>
      <c r="AKF135" s="63"/>
      <c r="AKG135" s="63"/>
      <c r="AKH135" s="63"/>
      <c r="AKI135" s="63"/>
      <c r="AKJ135" s="63"/>
      <c r="AKK135" s="63"/>
      <c r="AKL135" s="63"/>
      <c r="AKM135" s="63"/>
      <c r="AKN135" s="63"/>
      <c r="AKO135" s="63"/>
      <c r="AKP135" s="63"/>
      <c r="AKQ135" s="63"/>
      <c r="AKR135" s="63"/>
      <c r="AKS135" s="63"/>
      <c r="AKT135" s="63"/>
      <c r="AKU135" s="63"/>
      <c r="AKV135" s="63"/>
      <c r="AKW135" s="63"/>
      <c r="AKX135" s="63"/>
      <c r="AKY135" s="63"/>
      <c r="AKZ135" s="63"/>
      <c r="ALA135" s="63"/>
      <c r="ALB135" s="63"/>
      <c r="ALC135" s="63"/>
      <c r="ALD135" s="63"/>
      <c r="ALE135" s="63"/>
      <c r="ALF135" s="63"/>
      <c r="ALG135" s="63"/>
      <c r="ALH135" s="63"/>
      <c r="ALI135" s="63"/>
      <c r="ALJ135" s="63"/>
      <c r="ALK135" s="63"/>
      <c r="ALL135" s="63"/>
      <c r="ALM135" s="63"/>
      <c r="ALN135" s="63"/>
      <c r="ALO135" s="63"/>
      <c r="ALP135" s="63"/>
      <c r="ALQ135" s="63"/>
      <c r="ALR135" s="63"/>
      <c r="ALS135" s="63"/>
      <c r="ALT135" s="63"/>
      <c r="ALU135" s="63"/>
      <c r="ALV135" s="63"/>
      <c r="ALW135" s="63"/>
      <c r="ALX135" s="63"/>
      <c r="ALY135" s="63"/>
      <c r="ALZ135" s="63"/>
      <c r="AMA135" s="63"/>
      <c r="AMB135" s="63"/>
      <c r="AMC135" s="63"/>
      <c r="AMD135" s="63"/>
      <c r="AME135" s="63"/>
      <c r="AMF135" s="63"/>
      <c r="AMG135" s="63"/>
      <c r="AMH135" s="63"/>
    </row>
    <row r="136" spans="1:1022" s="103" customFormat="1" x14ac:dyDescent="0.2">
      <c r="A136" s="104" t="s">
        <v>236</v>
      </c>
      <c r="B136" s="72">
        <v>5207</v>
      </c>
      <c r="C136" s="72">
        <v>27</v>
      </c>
      <c r="D136" s="72" t="s">
        <v>21</v>
      </c>
      <c r="E136" s="81">
        <v>43240</v>
      </c>
      <c r="F136" s="124">
        <v>0.58333333333333337</v>
      </c>
      <c r="G136" s="81" t="s">
        <v>87</v>
      </c>
      <c r="H136" s="76" t="s">
        <v>26</v>
      </c>
      <c r="I136" s="76" t="s">
        <v>238</v>
      </c>
      <c r="J136" s="126" t="s">
        <v>318</v>
      </c>
      <c r="K136" s="63"/>
      <c r="L136" s="64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  <c r="CZ136" s="63"/>
      <c r="DA136" s="63"/>
      <c r="DB136" s="63"/>
      <c r="DC136" s="63"/>
      <c r="DD136" s="63"/>
      <c r="DE136" s="63"/>
      <c r="DF136" s="63"/>
      <c r="DG136" s="63"/>
      <c r="DH136" s="63"/>
      <c r="DI136" s="63"/>
      <c r="DJ136" s="63"/>
      <c r="DK136" s="63"/>
      <c r="DL136" s="63"/>
      <c r="DM136" s="63"/>
      <c r="DN136" s="63"/>
      <c r="DO136" s="63"/>
      <c r="DP136" s="63"/>
      <c r="DQ136" s="63"/>
      <c r="DR136" s="63"/>
      <c r="DS136" s="63"/>
      <c r="DT136" s="63"/>
      <c r="DU136" s="63"/>
      <c r="DV136" s="63"/>
      <c r="DW136" s="63"/>
      <c r="DX136" s="63"/>
      <c r="DY136" s="63"/>
      <c r="DZ136" s="63"/>
      <c r="EA136" s="63"/>
      <c r="EB136" s="63"/>
      <c r="EC136" s="63"/>
      <c r="ED136" s="63"/>
      <c r="EE136" s="63"/>
      <c r="EF136" s="63"/>
      <c r="EG136" s="63"/>
      <c r="EH136" s="63"/>
      <c r="EI136" s="63"/>
      <c r="EJ136" s="63"/>
      <c r="EK136" s="63"/>
      <c r="EL136" s="63"/>
      <c r="EM136" s="63"/>
      <c r="EN136" s="63"/>
      <c r="EO136" s="63"/>
      <c r="EP136" s="63"/>
      <c r="EQ136" s="63"/>
      <c r="ER136" s="63"/>
      <c r="ES136" s="63"/>
      <c r="ET136" s="63"/>
      <c r="EU136" s="63"/>
      <c r="EV136" s="63"/>
      <c r="EW136" s="63"/>
      <c r="EX136" s="63"/>
      <c r="EY136" s="63"/>
      <c r="EZ136" s="63"/>
      <c r="FA136" s="63"/>
      <c r="FB136" s="63"/>
      <c r="FC136" s="63"/>
      <c r="FD136" s="63"/>
      <c r="FE136" s="63"/>
      <c r="FF136" s="63"/>
      <c r="FG136" s="63"/>
      <c r="FH136" s="63"/>
      <c r="FI136" s="63"/>
      <c r="FJ136" s="63"/>
      <c r="FK136" s="63"/>
      <c r="FL136" s="63"/>
      <c r="FM136" s="63"/>
      <c r="FN136" s="63"/>
      <c r="FO136" s="63"/>
      <c r="FP136" s="63"/>
      <c r="FQ136" s="63"/>
      <c r="FR136" s="63"/>
      <c r="FS136" s="63"/>
      <c r="FT136" s="63"/>
      <c r="FU136" s="63"/>
      <c r="FV136" s="63"/>
      <c r="FW136" s="63"/>
      <c r="FX136" s="63"/>
      <c r="FY136" s="63"/>
      <c r="FZ136" s="63"/>
      <c r="GA136" s="63"/>
      <c r="GB136" s="63"/>
      <c r="GC136" s="63"/>
      <c r="GD136" s="63"/>
      <c r="GE136" s="63"/>
      <c r="GF136" s="63"/>
      <c r="GG136" s="63"/>
      <c r="GH136" s="63"/>
      <c r="GI136" s="63"/>
      <c r="GJ136" s="63"/>
      <c r="GK136" s="63"/>
      <c r="GL136" s="63"/>
      <c r="GM136" s="63"/>
      <c r="GN136" s="63"/>
      <c r="GO136" s="63"/>
      <c r="GP136" s="63"/>
      <c r="GQ136" s="63"/>
      <c r="GR136" s="63"/>
      <c r="GS136" s="63"/>
      <c r="GT136" s="63"/>
      <c r="GU136" s="63"/>
      <c r="GV136" s="63"/>
      <c r="GW136" s="63"/>
      <c r="GX136" s="63"/>
      <c r="GY136" s="63"/>
      <c r="GZ136" s="63"/>
      <c r="HA136" s="63"/>
      <c r="HB136" s="63"/>
      <c r="HC136" s="63"/>
      <c r="HD136" s="63"/>
      <c r="HE136" s="63"/>
      <c r="HF136" s="63"/>
      <c r="HG136" s="63"/>
      <c r="HH136" s="63"/>
      <c r="HI136" s="63"/>
      <c r="HJ136" s="63"/>
      <c r="HK136" s="63"/>
      <c r="HL136" s="63"/>
      <c r="HM136" s="63"/>
      <c r="HN136" s="63"/>
      <c r="HO136" s="63"/>
      <c r="HP136" s="63"/>
      <c r="HQ136" s="63"/>
      <c r="HR136" s="63"/>
      <c r="HS136" s="63"/>
      <c r="HT136" s="63"/>
      <c r="HU136" s="63"/>
      <c r="HV136" s="63"/>
      <c r="HW136" s="63"/>
      <c r="HX136" s="63"/>
      <c r="HY136" s="63"/>
      <c r="HZ136" s="63"/>
      <c r="IA136" s="63"/>
      <c r="IB136" s="63"/>
      <c r="IC136" s="63"/>
      <c r="ID136" s="63"/>
      <c r="IE136" s="63"/>
      <c r="IF136" s="63"/>
      <c r="IG136" s="63"/>
      <c r="IH136" s="63"/>
      <c r="II136" s="63"/>
      <c r="IJ136" s="63"/>
      <c r="IK136" s="63"/>
      <c r="IL136" s="63"/>
      <c r="IM136" s="63"/>
      <c r="IN136" s="63"/>
      <c r="IO136" s="63"/>
      <c r="IP136" s="63"/>
      <c r="IQ136" s="63"/>
      <c r="IR136" s="63"/>
      <c r="IS136" s="63"/>
      <c r="IT136" s="63"/>
      <c r="IU136" s="63"/>
      <c r="IV136" s="63"/>
      <c r="IW136" s="63"/>
      <c r="IX136" s="63"/>
      <c r="IY136" s="63"/>
      <c r="IZ136" s="63"/>
      <c r="JA136" s="63"/>
      <c r="JB136" s="63"/>
      <c r="JC136" s="63"/>
      <c r="JD136" s="63"/>
      <c r="JE136" s="63"/>
      <c r="JF136" s="63"/>
      <c r="JG136" s="63"/>
      <c r="JH136" s="63"/>
      <c r="JI136" s="63"/>
      <c r="JJ136" s="63"/>
      <c r="JK136" s="63"/>
      <c r="JL136" s="63"/>
      <c r="JM136" s="63"/>
      <c r="JN136" s="63"/>
      <c r="JO136" s="63"/>
      <c r="JP136" s="63"/>
      <c r="JQ136" s="63"/>
      <c r="JR136" s="63"/>
      <c r="JS136" s="63"/>
      <c r="JT136" s="63"/>
      <c r="JU136" s="63"/>
      <c r="JV136" s="63"/>
      <c r="JW136" s="63"/>
      <c r="JX136" s="63"/>
      <c r="JY136" s="63"/>
      <c r="JZ136" s="63"/>
      <c r="KA136" s="63"/>
      <c r="KB136" s="63"/>
      <c r="KC136" s="63"/>
      <c r="KD136" s="63"/>
      <c r="KE136" s="63"/>
      <c r="KF136" s="63"/>
      <c r="KG136" s="63"/>
      <c r="KH136" s="63"/>
      <c r="KI136" s="63"/>
      <c r="KJ136" s="63"/>
      <c r="KK136" s="63"/>
      <c r="KL136" s="63"/>
      <c r="KM136" s="63"/>
      <c r="KN136" s="63"/>
      <c r="KO136" s="63"/>
      <c r="KP136" s="63"/>
      <c r="KQ136" s="63"/>
      <c r="KR136" s="63"/>
      <c r="KS136" s="63"/>
      <c r="KT136" s="63"/>
      <c r="KU136" s="63"/>
      <c r="KV136" s="63"/>
      <c r="KW136" s="63"/>
      <c r="KX136" s="63"/>
      <c r="KY136" s="63"/>
      <c r="KZ136" s="63"/>
      <c r="LA136" s="63"/>
      <c r="LB136" s="63"/>
      <c r="LC136" s="63"/>
      <c r="LD136" s="63"/>
      <c r="LE136" s="63"/>
      <c r="LF136" s="63"/>
      <c r="LG136" s="63"/>
      <c r="LH136" s="63"/>
      <c r="LI136" s="63"/>
      <c r="LJ136" s="63"/>
      <c r="LK136" s="63"/>
      <c r="LL136" s="63"/>
      <c r="LM136" s="63"/>
      <c r="LN136" s="63"/>
      <c r="LO136" s="63"/>
      <c r="LP136" s="63"/>
      <c r="LQ136" s="63"/>
      <c r="LR136" s="63"/>
      <c r="LS136" s="63"/>
      <c r="LT136" s="63"/>
      <c r="LU136" s="63"/>
      <c r="LV136" s="63"/>
      <c r="LW136" s="63"/>
      <c r="LX136" s="63"/>
      <c r="LY136" s="63"/>
      <c r="LZ136" s="63"/>
      <c r="MA136" s="63"/>
      <c r="MB136" s="63"/>
      <c r="MC136" s="63"/>
      <c r="MD136" s="63"/>
      <c r="ME136" s="63"/>
      <c r="MF136" s="63"/>
      <c r="MG136" s="63"/>
      <c r="MH136" s="63"/>
      <c r="MI136" s="63"/>
      <c r="MJ136" s="63"/>
      <c r="MK136" s="63"/>
      <c r="ML136" s="63"/>
      <c r="MM136" s="63"/>
      <c r="MN136" s="63"/>
      <c r="MO136" s="63"/>
      <c r="MP136" s="63"/>
      <c r="MQ136" s="63"/>
      <c r="MR136" s="63"/>
      <c r="MS136" s="63"/>
      <c r="MT136" s="63"/>
      <c r="MU136" s="63"/>
      <c r="MV136" s="63"/>
      <c r="MW136" s="63"/>
      <c r="MX136" s="63"/>
      <c r="MY136" s="63"/>
      <c r="MZ136" s="63"/>
      <c r="NA136" s="63"/>
      <c r="NB136" s="63"/>
      <c r="NC136" s="63"/>
      <c r="ND136" s="63"/>
      <c r="NE136" s="63"/>
      <c r="NF136" s="63"/>
      <c r="NG136" s="63"/>
      <c r="NH136" s="63"/>
      <c r="NI136" s="63"/>
      <c r="NJ136" s="63"/>
      <c r="NK136" s="63"/>
      <c r="NL136" s="63"/>
      <c r="NM136" s="63"/>
      <c r="NN136" s="63"/>
      <c r="NO136" s="63"/>
      <c r="NP136" s="63"/>
      <c r="NQ136" s="63"/>
      <c r="NR136" s="63"/>
      <c r="NS136" s="63"/>
      <c r="NT136" s="63"/>
      <c r="NU136" s="63"/>
      <c r="NV136" s="63"/>
      <c r="NW136" s="63"/>
      <c r="NX136" s="63"/>
      <c r="NY136" s="63"/>
      <c r="NZ136" s="63"/>
      <c r="OA136" s="63"/>
      <c r="OB136" s="63"/>
      <c r="OC136" s="63"/>
      <c r="OD136" s="63"/>
      <c r="OE136" s="63"/>
      <c r="OF136" s="63"/>
      <c r="OG136" s="63"/>
      <c r="OH136" s="63"/>
      <c r="OI136" s="63"/>
      <c r="OJ136" s="63"/>
      <c r="OK136" s="63"/>
      <c r="OL136" s="63"/>
      <c r="OM136" s="63"/>
      <c r="ON136" s="63"/>
      <c r="OO136" s="63"/>
      <c r="OP136" s="63"/>
      <c r="OQ136" s="63"/>
      <c r="OR136" s="63"/>
      <c r="OS136" s="63"/>
      <c r="OT136" s="63"/>
      <c r="OU136" s="63"/>
      <c r="OV136" s="63"/>
      <c r="OW136" s="63"/>
      <c r="OX136" s="63"/>
      <c r="OY136" s="63"/>
      <c r="OZ136" s="63"/>
      <c r="PA136" s="63"/>
      <c r="PB136" s="63"/>
      <c r="PC136" s="63"/>
      <c r="PD136" s="63"/>
      <c r="PE136" s="63"/>
      <c r="PF136" s="63"/>
      <c r="PG136" s="63"/>
      <c r="PH136" s="63"/>
      <c r="PI136" s="63"/>
      <c r="PJ136" s="63"/>
      <c r="PK136" s="63"/>
      <c r="PL136" s="63"/>
      <c r="PM136" s="63"/>
      <c r="PN136" s="63"/>
      <c r="PO136" s="63"/>
      <c r="PP136" s="63"/>
      <c r="PQ136" s="63"/>
      <c r="PR136" s="63"/>
      <c r="PS136" s="63"/>
      <c r="PT136" s="63"/>
      <c r="PU136" s="63"/>
      <c r="PV136" s="63"/>
      <c r="PW136" s="63"/>
      <c r="PX136" s="63"/>
      <c r="PY136" s="63"/>
      <c r="PZ136" s="63"/>
      <c r="QA136" s="63"/>
      <c r="QB136" s="63"/>
      <c r="QC136" s="63"/>
      <c r="QD136" s="63"/>
      <c r="QE136" s="63"/>
      <c r="QF136" s="63"/>
      <c r="QG136" s="63"/>
      <c r="QH136" s="63"/>
      <c r="QI136" s="63"/>
      <c r="QJ136" s="63"/>
      <c r="QK136" s="63"/>
      <c r="QL136" s="63"/>
      <c r="QM136" s="63"/>
      <c r="QN136" s="63"/>
      <c r="QO136" s="63"/>
      <c r="QP136" s="63"/>
      <c r="QQ136" s="63"/>
      <c r="QR136" s="63"/>
      <c r="QS136" s="63"/>
      <c r="QT136" s="63"/>
      <c r="QU136" s="63"/>
      <c r="QV136" s="63"/>
      <c r="QW136" s="63"/>
      <c r="QX136" s="63"/>
      <c r="QY136" s="63"/>
      <c r="QZ136" s="63"/>
      <c r="RA136" s="63"/>
      <c r="RB136" s="63"/>
      <c r="RC136" s="63"/>
      <c r="RD136" s="63"/>
      <c r="RE136" s="63"/>
      <c r="RF136" s="63"/>
      <c r="RG136" s="63"/>
      <c r="RH136" s="63"/>
      <c r="RI136" s="63"/>
      <c r="RJ136" s="63"/>
      <c r="RK136" s="63"/>
      <c r="RL136" s="63"/>
      <c r="RM136" s="63"/>
      <c r="RN136" s="63"/>
      <c r="RO136" s="63"/>
      <c r="RP136" s="63"/>
      <c r="RQ136" s="63"/>
      <c r="RR136" s="63"/>
      <c r="RS136" s="63"/>
      <c r="RT136" s="63"/>
      <c r="RU136" s="63"/>
      <c r="RV136" s="63"/>
      <c r="RW136" s="63"/>
      <c r="RX136" s="63"/>
      <c r="RY136" s="63"/>
      <c r="RZ136" s="63"/>
      <c r="SA136" s="63"/>
      <c r="SB136" s="63"/>
      <c r="SC136" s="63"/>
      <c r="SD136" s="63"/>
      <c r="SE136" s="63"/>
      <c r="SF136" s="63"/>
      <c r="SG136" s="63"/>
      <c r="SH136" s="63"/>
      <c r="SI136" s="63"/>
      <c r="SJ136" s="63"/>
      <c r="SK136" s="63"/>
      <c r="SL136" s="63"/>
      <c r="SM136" s="63"/>
      <c r="SN136" s="63"/>
      <c r="SO136" s="63"/>
      <c r="SP136" s="63"/>
      <c r="SQ136" s="63"/>
      <c r="SR136" s="63"/>
      <c r="SS136" s="63"/>
      <c r="ST136" s="63"/>
      <c r="SU136" s="63"/>
      <c r="SV136" s="63"/>
      <c r="SW136" s="63"/>
      <c r="SX136" s="63"/>
      <c r="SY136" s="63"/>
      <c r="SZ136" s="63"/>
      <c r="TA136" s="63"/>
      <c r="TB136" s="63"/>
      <c r="TC136" s="63"/>
      <c r="TD136" s="63"/>
      <c r="TE136" s="63"/>
      <c r="TF136" s="63"/>
      <c r="TG136" s="63"/>
      <c r="TH136" s="63"/>
      <c r="TI136" s="63"/>
      <c r="TJ136" s="63"/>
      <c r="TK136" s="63"/>
      <c r="TL136" s="63"/>
      <c r="TM136" s="63"/>
      <c r="TN136" s="63"/>
      <c r="TO136" s="63"/>
      <c r="TP136" s="63"/>
      <c r="TQ136" s="63"/>
      <c r="TR136" s="63"/>
      <c r="TS136" s="63"/>
      <c r="TT136" s="63"/>
      <c r="TU136" s="63"/>
      <c r="TV136" s="63"/>
      <c r="TW136" s="63"/>
      <c r="TX136" s="63"/>
      <c r="TY136" s="63"/>
      <c r="TZ136" s="63"/>
      <c r="UA136" s="63"/>
      <c r="UB136" s="63"/>
      <c r="UC136" s="63"/>
      <c r="UD136" s="63"/>
      <c r="UE136" s="63"/>
      <c r="UF136" s="63"/>
      <c r="UG136" s="63"/>
      <c r="UH136" s="63"/>
      <c r="UI136" s="63"/>
      <c r="UJ136" s="63"/>
      <c r="UK136" s="63"/>
      <c r="UL136" s="63"/>
      <c r="UM136" s="63"/>
      <c r="UN136" s="63"/>
      <c r="UO136" s="63"/>
      <c r="UP136" s="63"/>
      <c r="UQ136" s="63"/>
      <c r="UR136" s="63"/>
      <c r="US136" s="63"/>
      <c r="UT136" s="63"/>
      <c r="UU136" s="63"/>
      <c r="UV136" s="63"/>
      <c r="UW136" s="63"/>
      <c r="UX136" s="63"/>
      <c r="UY136" s="63"/>
      <c r="UZ136" s="63"/>
      <c r="VA136" s="63"/>
      <c r="VB136" s="63"/>
      <c r="VC136" s="63"/>
      <c r="VD136" s="63"/>
      <c r="VE136" s="63"/>
      <c r="VF136" s="63"/>
      <c r="VG136" s="63"/>
      <c r="VH136" s="63"/>
      <c r="VI136" s="63"/>
      <c r="VJ136" s="63"/>
      <c r="VK136" s="63"/>
      <c r="VL136" s="63"/>
      <c r="VM136" s="63"/>
      <c r="VN136" s="63"/>
      <c r="VO136" s="63"/>
      <c r="VP136" s="63"/>
      <c r="VQ136" s="63"/>
      <c r="VR136" s="63"/>
      <c r="VS136" s="63"/>
      <c r="VT136" s="63"/>
      <c r="VU136" s="63"/>
      <c r="VV136" s="63"/>
      <c r="VW136" s="63"/>
      <c r="VX136" s="63"/>
      <c r="VY136" s="63"/>
      <c r="VZ136" s="63"/>
      <c r="WA136" s="63"/>
      <c r="WB136" s="63"/>
      <c r="WC136" s="63"/>
      <c r="WD136" s="63"/>
      <c r="WE136" s="63"/>
      <c r="WF136" s="63"/>
      <c r="WG136" s="63"/>
      <c r="WH136" s="63"/>
      <c r="WI136" s="63"/>
      <c r="WJ136" s="63"/>
      <c r="WK136" s="63"/>
      <c r="WL136" s="63"/>
      <c r="WM136" s="63"/>
      <c r="WN136" s="63"/>
      <c r="WO136" s="63"/>
      <c r="WP136" s="63"/>
      <c r="WQ136" s="63"/>
      <c r="WR136" s="63"/>
      <c r="WS136" s="63"/>
      <c r="WT136" s="63"/>
      <c r="WU136" s="63"/>
      <c r="WV136" s="63"/>
      <c r="WW136" s="63"/>
      <c r="WX136" s="63"/>
      <c r="WY136" s="63"/>
      <c r="WZ136" s="63"/>
      <c r="XA136" s="63"/>
      <c r="XB136" s="63"/>
      <c r="XC136" s="63"/>
      <c r="XD136" s="63"/>
      <c r="XE136" s="63"/>
      <c r="XF136" s="63"/>
      <c r="XG136" s="63"/>
      <c r="XH136" s="63"/>
      <c r="XI136" s="63"/>
      <c r="XJ136" s="63"/>
      <c r="XK136" s="63"/>
      <c r="XL136" s="63"/>
      <c r="XM136" s="63"/>
      <c r="XN136" s="63"/>
      <c r="XO136" s="63"/>
      <c r="XP136" s="63"/>
      <c r="XQ136" s="63"/>
      <c r="XR136" s="63"/>
      <c r="XS136" s="63"/>
      <c r="XT136" s="63"/>
      <c r="XU136" s="63"/>
      <c r="XV136" s="63"/>
      <c r="XW136" s="63"/>
      <c r="XX136" s="63"/>
      <c r="XY136" s="63"/>
      <c r="XZ136" s="63"/>
      <c r="YA136" s="63"/>
      <c r="YB136" s="63"/>
      <c r="YC136" s="63"/>
      <c r="YD136" s="63"/>
      <c r="YE136" s="63"/>
      <c r="YF136" s="63"/>
      <c r="YG136" s="63"/>
      <c r="YH136" s="63"/>
      <c r="YI136" s="63"/>
      <c r="YJ136" s="63"/>
      <c r="YK136" s="63"/>
      <c r="YL136" s="63"/>
      <c r="YM136" s="63"/>
      <c r="YN136" s="63"/>
      <c r="YO136" s="63"/>
      <c r="YP136" s="63"/>
      <c r="YQ136" s="63"/>
      <c r="YR136" s="63"/>
      <c r="YS136" s="63"/>
      <c r="YT136" s="63"/>
      <c r="YU136" s="63"/>
      <c r="YV136" s="63"/>
      <c r="YW136" s="63"/>
      <c r="YX136" s="63"/>
      <c r="YY136" s="63"/>
      <c r="YZ136" s="63"/>
      <c r="ZA136" s="63"/>
      <c r="ZB136" s="63"/>
      <c r="ZC136" s="63"/>
      <c r="ZD136" s="63"/>
      <c r="ZE136" s="63"/>
      <c r="ZF136" s="63"/>
      <c r="ZG136" s="63"/>
      <c r="ZH136" s="63"/>
      <c r="ZI136" s="63"/>
      <c r="ZJ136" s="63"/>
      <c r="ZK136" s="63"/>
      <c r="ZL136" s="63"/>
      <c r="ZM136" s="63"/>
      <c r="ZN136" s="63"/>
      <c r="ZO136" s="63"/>
      <c r="ZP136" s="63"/>
      <c r="ZQ136" s="63"/>
      <c r="ZR136" s="63"/>
      <c r="ZS136" s="63"/>
      <c r="ZT136" s="63"/>
      <c r="ZU136" s="63"/>
      <c r="ZV136" s="63"/>
      <c r="ZW136" s="63"/>
      <c r="ZX136" s="63"/>
      <c r="ZY136" s="63"/>
      <c r="ZZ136" s="63"/>
      <c r="AAA136" s="63"/>
      <c r="AAB136" s="63"/>
      <c r="AAC136" s="63"/>
      <c r="AAD136" s="63"/>
      <c r="AAE136" s="63"/>
      <c r="AAF136" s="63"/>
      <c r="AAG136" s="63"/>
      <c r="AAH136" s="63"/>
      <c r="AAI136" s="63"/>
      <c r="AAJ136" s="63"/>
      <c r="AAK136" s="63"/>
      <c r="AAL136" s="63"/>
      <c r="AAM136" s="63"/>
      <c r="AAN136" s="63"/>
      <c r="AAO136" s="63"/>
      <c r="AAP136" s="63"/>
      <c r="AAQ136" s="63"/>
      <c r="AAR136" s="63"/>
      <c r="AAS136" s="63"/>
      <c r="AAT136" s="63"/>
      <c r="AAU136" s="63"/>
      <c r="AAV136" s="63"/>
      <c r="AAW136" s="63"/>
      <c r="AAX136" s="63"/>
      <c r="AAY136" s="63"/>
      <c r="AAZ136" s="63"/>
      <c r="ABA136" s="63"/>
      <c r="ABB136" s="63"/>
      <c r="ABC136" s="63"/>
      <c r="ABD136" s="63"/>
      <c r="ABE136" s="63"/>
      <c r="ABF136" s="63"/>
      <c r="ABG136" s="63"/>
      <c r="ABH136" s="63"/>
      <c r="ABI136" s="63"/>
      <c r="ABJ136" s="63"/>
      <c r="ABK136" s="63"/>
      <c r="ABL136" s="63"/>
      <c r="ABM136" s="63"/>
      <c r="ABN136" s="63"/>
      <c r="ABO136" s="63"/>
      <c r="ABP136" s="63"/>
      <c r="ABQ136" s="63"/>
      <c r="ABR136" s="63"/>
      <c r="ABS136" s="63"/>
      <c r="ABT136" s="63"/>
      <c r="ABU136" s="63"/>
      <c r="ABV136" s="63"/>
      <c r="ABW136" s="63"/>
      <c r="ABX136" s="63"/>
      <c r="ABY136" s="63"/>
      <c r="ABZ136" s="63"/>
      <c r="ACA136" s="63"/>
      <c r="ACB136" s="63"/>
      <c r="ACC136" s="63"/>
      <c r="ACD136" s="63"/>
      <c r="ACE136" s="63"/>
      <c r="ACF136" s="63"/>
      <c r="ACG136" s="63"/>
      <c r="ACH136" s="63"/>
      <c r="ACI136" s="63"/>
      <c r="ACJ136" s="63"/>
      <c r="ACK136" s="63"/>
      <c r="ACL136" s="63"/>
      <c r="ACM136" s="63"/>
      <c r="ACN136" s="63"/>
      <c r="ACO136" s="63"/>
      <c r="ACP136" s="63"/>
      <c r="ACQ136" s="63"/>
      <c r="ACR136" s="63"/>
      <c r="ACS136" s="63"/>
      <c r="ACT136" s="63"/>
      <c r="ACU136" s="63"/>
      <c r="ACV136" s="63"/>
      <c r="ACW136" s="63"/>
      <c r="ACX136" s="63"/>
      <c r="ACY136" s="63"/>
      <c r="ACZ136" s="63"/>
      <c r="ADA136" s="63"/>
      <c r="ADB136" s="63"/>
      <c r="ADC136" s="63"/>
      <c r="ADD136" s="63"/>
      <c r="ADE136" s="63"/>
      <c r="ADF136" s="63"/>
      <c r="ADG136" s="63"/>
      <c r="ADH136" s="63"/>
      <c r="ADI136" s="63"/>
      <c r="ADJ136" s="63"/>
      <c r="ADK136" s="63"/>
      <c r="ADL136" s="63"/>
      <c r="ADM136" s="63"/>
      <c r="ADN136" s="63"/>
      <c r="ADO136" s="63"/>
      <c r="ADP136" s="63"/>
      <c r="ADQ136" s="63"/>
      <c r="ADR136" s="63"/>
      <c r="ADS136" s="63"/>
      <c r="ADT136" s="63"/>
      <c r="ADU136" s="63"/>
      <c r="ADV136" s="63"/>
      <c r="ADW136" s="63"/>
      <c r="ADX136" s="63"/>
      <c r="ADY136" s="63"/>
      <c r="ADZ136" s="63"/>
      <c r="AEA136" s="63"/>
      <c r="AEB136" s="63"/>
      <c r="AEC136" s="63"/>
      <c r="AED136" s="63"/>
      <c r="AEE136" s="63"/>
      <c r="AEF136" s="63"/>
      <c r="AEG136" s="63"/>
      <c r="AEH136" s="63"/>
      <c r="AEI136" s="63"/>
      <c r="AEJ136" s="63"/>
      <c r="AEK136" s="63"/>
      <c r="AEL136" s="63"/>
      <c r="AEM136" s="63"/>
      <c r="AEN136" s="63"/>
      <c r="AEO136" s="63"/>
      <c r="AEP136" s="63"/>
      <c r="AEQ136" s="63"/>
      <c r="AER136" s="63"/>
      <c r="AES136" s="63"/>
      <c r="AET136" s="63"/>
      <c r="AEU136" s="63"/>
      <c r="AEV136" s="63"/>
      <c r="AEW136" s="63"/>
      <c r="AEX136" s="63"/>
      <c r="AEY136" s="63"/>
      <c r="AEZ136" s="63"/>
      <c r="AFA136" s="63"/>
      <c r="AFB136" s="63"/>
      <c r="AFC136" s="63"/>
      <c r="AFD136" s="63"/>
      <c r="AFE136" s="63"/>
      <c r="AFF136" s="63"/>
      <c r="AFG136" s="63"/>
      <c r="AFH136" s="63"/>
      <c r="AFI136" s="63"/>
      <c r="AFJ136" s="63"/>
      <c r="AFK136" s="63"/>
      <c r="AFL136" s="63"/>
      <c r="AFM136" s="63"/>
      <c r="AFN136" s="63"/>
      <c r="AFO136" s="63"/>
      <c r="AFP136" s="63"/>
      <c r="AFQ136" s="63"/>
      <c r="AFR136" s="63"/>
      <c r="AFS136" s="63"/>
      <c r="AFT136" s="63"/>
      <c r="AFU136" s="63"/>
      <c r="AFV136" s="63"/>
      <c r="AFW136" s="63"/>
      <c r="AFX136" s="63"/>
      <c r="AFY136" s="63"/>
      <c r="AFZ136" s="63"/>
      <c r="AGA136" s="63"/>
      <c r="AGB136" s="63"/>
      <c r="AGC136" s="63"/>
      <c r="AGD136" s="63"/>
      <c r="AGE136" s="63"/>
      <c r="AGF136" s="63"/>
      <c r="AGG136" s="63"/>
      <c r="AGH136" s="63"/>
      <c r="AGI136" s="63"/>
      <c r="AGJ136" s="63"/>
      <c r="AGK136" s="63"/>
      <c r="AGL136" s="63"/>
      <c r="AGM136" s="63"/>
      <c r="AGN136" s="63"/>
      <c r="AGO136" s="63"/>
      <c r="AGP136" s="63"/>
      <c r="AGQ136" s="63"/>
      <c r="AGR136" s="63"/>
      <c r="AGS136" s="63"/>
      <c r="AGT136" s="63"/>
      <c r="AGU136" s="63"/>
      <c r="AGV136" s="63"/>
      <c r="AGW136" s="63"/>
      <c r="AGX136" s="63"/>
      <c r="AGY136" s="63"/>
      <c r="AGZ136" s="63"/>
      <c r="AHA136" s="63"/>
      <c r="AHB136" s="63"/>
      <c r="AHC136" s="63"/>
      <c r="AHD136" s="63"/>
      <c r="AHE136" s="63"/>
      <c r="AHF136" s="63"/>
      <c r="AHG136" s="63"/>
      <c r="AHH136" s="63"/>
      <c r="AHI136" s="63"/>
      <c r="AHJ136" s="63"/>
      <c r="AHK136" s="63"/>
      <c r="AHL136" s="63"/>
      <c r="AHM136" s="63"/>
      <c r="AHN136" s="63"/>
      <c r="AHO136" s="63"/>
      <c r="AHP136" s="63"/>
      <c r="AHQ136" s="63"/>
      <c r="AHR136" s="63"/>
      <c r="AHS136" s="63"/>
      <c r="AHT136" s="63"/>
      <c r="AHU136" s="63"/>
      <c r="AHV136" s="63"/>
      <c r="AHW136" s="63"/>
      <c r="AHX136" s="63"/>
      <c r="AHY136" s="63"/>
      <c r="AHZ136" s="63"/>
      <c r="AIA136" s="63"/>
      <c r="AIB136" s="63"/>
      <c r="AIC136" s="63"/>
      <c r="AID136" s="63"/>
      <c r="AIE136" s="63"/>
      <c r="AIF136" s="63"/>
      <c r="AIG136" s="63"/>
      <c r="AIH136" s="63"/>
      <c r="AII136" s="63"/>
      <c r="AIJ136" s="63"/>
      <c r="AIK136" s="63"/>
      <c r="AIL136" s="63"/>
      <c r="AIM136" s="63"/>
      <c r="AIN136" s="63"/>
      <c r="AIO136" s="63"/>
      <c r="AIP136" s="63"/>
      <c r="AIQ136" s="63"/>
      <c r="AIR136" s="63"/>
      <c r="AIS136" s="63"/>
      <c r="AIT136" s="63"/>
      <c r="AIU136" s="63"/>
      <c r="AIV136" s="63"/>
      <c r="AIW136" s="63"/>
      <c r="AIX136" s="63"/>
      <c r="AIY136" s="63"/>
      <c r="AIZ136" s="63"/>
      <c r="AJA136" s="63"/>
      <c r="AJB136" s="63"/>
      <c r="AJC136" s="63"/>
      <c r="AJD136" s="63"/>
      <c r="AJE136" s="63"/>
      <c r="AJF136" s="63"/>
      <c r="AJG136" s="63"/>
      <c r="AJH136" s="63"/>
      <c r="AJI136" s="63"/>
      <c r="AJJ136" s="63"/>
      <c r="AJK136" s="63"/>
      <c r="AJL136" s="63"/>
      <c r="AJM136" s="63"/>
      <c r="AJN136" s="63"/>
      <c r="AJO136" s="63"/>
      <c r="AJP136" s="63"/>
      <c r="AJQ136" s="63"/>
      <c r="AJR136" s="63"/>
      <c r="AJS136" s="63"/>
      <c r="AJT136" s="63"/>
      <c r="AJU136" s="63"/>
      <c r="AJV136" s="63"/>
      <c r="AJW136" s="63"/>
      <c r="AJX136" s="63"/>
      <c r="AJY136" s="63"/>
      <c r="AJZ136" s="63"/>
      <c r="AKA136" s="63"/>
      <c r="AKB136" s="63"/>
      <c r="AKC136" s="63"/>
      <c r="AKD136" s="63"/>
      <c r="AKE136" s="63"/>
      <c r="AKF136" s="63"/>
      <c r="AKG136" s="63"/>
      <c r="AKH136" s="63"/>
      <c r="AKI136" s="63"/>
      <c r="AKJ136" s="63"/>
      <c r="AKK136" s="63"/>
      <c r="AKL136" s="63"/>
      <c r="AKM136" s="63"/>
      <c r="AKN136" s="63"/>
      <c r="AKO136" s="63"/>
      <c r="AKP136" s="63"/>
      <c r="AKQ136" s="63"/>
      <c r="AKR136" s="63"/>
      <c r="AKS136" s="63"/>
      <c r="AKT136" s="63"/>
      <c r="AKU136" s="63"/>
      <c r="AKV136" s="63"/>
      <c r="AKW136" s="63"/>
      <c r="AKX136" s="63"/>
      <c r="AKY136" s="63"/>
      <c r="AKZ136" s="63"/>
      <c r="ALA136" s="63"/>
      <c r="ALB136" s="63"/>
      <c r="ALC136" s="63"/>
      <c r="ALD136" s="63"/>
      <c r="ALE136" s="63"/>
      <c r="ALF136" s="63"/>
      <c r="ALG136" s="63"/>
      <c r="ALH136" s="63"/>
      <c r="ALI136" s="63"/>
      <c r="ALJ136" s="63"/>
      <c r="ALK136" s="63"/>
      <c r="ALL136" s="63"/>
      <c r="ALM136" s="63"/>
      <c r="ALN136" s="63"/>
      <c r="ALO136" s="63"/>
      <c r="ALP136" s="63"/>
      <c r="ALQ136" s="63"/>
      <c r="ALR136" s="63"/>
      <c r="ALS136" s="63"/>
      <c r="ALT136" s="63"/>
      <c r="ALU136" s="63"/>
      <c r="ALV136" s="63"/>
      <c r="ALW136" s="63"/>
      <c r="ALX136" s="63"/>
      <c r="ALY136" s="63"/>
      <c r="ALZ136" s="63"/>
      <c r="AMA136" s="63"/>
      <c r="AMB136" s="63"/>
      <c r="AMC136" s="63"/>
      <c r="AMD136" s="63"/>
      <c r="AME136" s="63"/>
      <c r="AMF136" s="63"/>
      <c r="AMG136" s="63"/>
      <c r="AMH136" s="63"/>
    </row>
    <row r="137" spans="1:1022" s="103" customFormat="1" x14ac:dyDescent="0.2">
      <c r="A137" s="104" t="s">
        <v>236</v>
      </c>
      <c r="B137" s="72">
        <v>5208</v>
      </c>
      <c r="C137" s="72">
        <v>27</v>
      </c>
      <c r="D137" s="72" t="s">
        <v>21</v>
      </c>
      <c r="E137" s="81">
        <v>43240</v>
      </c>
      <c r="F137" s="74">
        <v>0.47916666666666669</v>
      </c>
      <c r="G137" s="81" t="s">
        <v>86</v>
      </c>
      <c r="H137" s="76" t="s">
        <v>14</v>
      </c>
      <c r="I137" s="76" t="s">
        <v>103</v>
      </c>
      <c r="J137" s="114" t="str">
        <f>""</f>
        <v/>
      </c>
      <c r="K137" s="63"/>
      <c r="L137" s="64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  <c r="CZ137" s="63"/>
      <c r="DA137" s="63"/>
      <c r="DB137" s="63"/>
      <c r="DC137" s="63"/>
      <c r="DD137" s="63"/>
      <c r="DE137" s="63"/>
      <c r="DF137" s="63"/>
      <c r="DG137" s="63"/>
      <c r="DH137" s="63"/>
      <c r="DI137" s="63"/>
      <c r="DJ137" s="63"/>
      <c r="DK137" s="63"/>
      <c r="DL137" s="63"/>
      <c r="DM137" s="63"/>
      <c r="DN137" s="63"/>
      <c r="DO137" s="63"/>
      <c r="DP137" s="63"/>
      <c r="DQ137" s="63"/>
      <c r="DR137" s="63"/>
      <c r="DS137" s="63"/>
      <c r="DT137" s="63"/>
      <c r="DU137" s="63"/>
      <c r="DV137" s="63"/>
      <c r="DW137" s="63"/>
      <c r="DX137" s="63"/>
      <c r="DY137" s="63"/>
      <c r="DZ137" s="63"/>
      <c r="EA137" s="63"/>
      <c r="EB137" s="63"/>
      <c r="EC137" s="63"/>
      <c r="ED137" s="63"/>
      <c r="EE137" s="63"/>
      <c r="EF137" s="63"/>
      <c r="EG137" s="63"/>
      <c r="EH137" s="63"/>
      <c r="EI137" s="63"/>
      <c r="EJ137" s="63"/>
      <c r="EK137" s="63"/>
      <c r="EL137" s="63"/>
      <c r="EM137" s="63"/>
      <c r="EN137" s="63"/>
      <c r="EO137" s="63"/>
      <c r="EP137" s="63"/>
      <c r="EQ137" s="63"/>
      <c r="ER137" s="63"/>
      <c r="ES137" s="63"/>
      <c r="ET137" s="63"/>
      <c r="EU137" s="63"/>
      <c r="EV137" s="63"/>
      <c r="EW137" s="63"/>
      <c r="EX137" s="63"/>
      <c r="EY137" s="63"/>
      <c r="EZ137" s="63"/>
      <c r="FA137" s="63"/>
      <c r="FB137" s="63"/>
      <c r="FC137" s="63"/>
      <c r="FD137" s="63"/>
      <c r="FE137" s="63"/>
      <c r="FF137" s="63"/>
      <c r="FG137" s="63"/>
      <c r="FH137" s="63"/>
      <c r="FI137" s="63"/>
      <c r="FJ137" s="63"/>
      <c r="FK137" s="63"/>
      <c r="FL137" s="63"/>
      <c r="FM137" s="63"/>
      <c r="FN137" s="63"/>
      <c r="FO137" s="63"/>
      <c r="FP137" s="63"/>
      <c r="FQ137" s="63"/>
      <c r="FR137" s="63"/>
      <c r="FS137" s="63"/>
      <c r="FT137" s="63"/>
      <c r="FU137" s="63"/>
      <c r="FV137" s="63"/>
      <c r="FW137" s="63"/>
      <c r="FX137" s="63"/>
      <c r="FY137" s="63"/>
      <c r="FZ137" s="63"/>
      <c r="GA137" s="63"/>
      <c r="GB137" s="63"/>
      <c r="GC137" s="63"/>
      <c r="GD137" s="63"/>
      <c r="GE137" s="63"/>
      <c r="GF137" s="63"/>
      <c r="GG137" s="63"/>
      <c r="GH137" s="63"/>
      <c r="GI137" s="63"/>
      <c r="GJ137" s="63"/>
      <c r="GK137" s="63"/>
      <c r="GL137" s="63"/>
      <c r="GM137" s="63"/>
      <c r="GN137" s="63"/>
      <c r="GO137" s="63"/>
      <c r="GP137" s="63"/>
      <c r="GQ137" s="63"/>
      <c r="GR137" s="63"/>
      <c r="GS137" s="63"/>
      <c r="GT137" s="63"/>
      <c r="GU137" s="63"/>
      <c r="GV137" s="63"/>
      <c r="GW137" s="63"/>
      <c r="GX137" s="63"/>
      <c r="GY137" s="63"/>
      <c r="GZ137" s="63"/>
      <c r="HA137" s="63"/>
      <c r="HB137" s="63"/>
      <c r="HC137" s="63"/>
      <c r="HD137" s="63"/>
      <c r="HE137" s="63"/>
      <c r="HF137" s="63"/>
      <c r="HG137" s="63"/>
      <c r="HH137" s="63"/>
      <c r="HI137" s="63"/>
      <c r="HJ137" s="63"/>
      <c r="HK137" s="63"/>
      <c r="HL137" s="63"/>
      <c r="HM137" s="63"/>
      <c r="HN137" s="63"/>
      <c r="HO137" s="63"/>
      <c r="HP137" s="63"/>
      <c r="HQ137" s="63"/>
      <c r="HR137" s="63"/>
      <c r="HS137" s="63"/>
      <c r="HT137" s="63"/>
      <c r="HU137" s="63"/>
      <c r="HV137" s="63"/>
      <c r="HW137" s="63"/>
      <c r="HX137" s="63"/>
      <c r="HY137" s="63"/>
      <c r="HZ137" s="63"/>
      <c r="IA137" s="63"/>
      <c r="IB137" s="63"/>
      <c r="IC137" s="63"/>
      <c r="ID137" s="63"/>
      <c r="IE137" s="63"/>
      <c r="IF137" s="63"/>
      <c r="IG137" s="63"/>
      <c r="IH137" s="63"/>
      <c r="II137" s="63"/>
      <c r="IJ137" s="63"/>
      <c r="IK137" s="63"/>
      <c r="IL137" s="63"/>
      <c r="IM137" s="63"/>
      <c r="IN137" s="63"/>
      <c r="IO137" s="63"/>
      <c r="IP137" s="63"/>
      <c r="IQ137" s="63"/>
      <c r="IR137" s="63"/>
      <c r="IS137" s="63"/>
      <c r="IT137" s="63"/>
      <c r="IU137" s="63"/>
      <c r="IV137" s="63"/>
      <c r="IW137" s="63"/>
      <c r="IX137" s="63"/>
      <c r="IY137" s="63"/>
      <c r="IZ137" s="63"/>
      <c r="JA137" s="63"/>
      <c r="JB137" s="63"/>
      <c r="JC137" s="63"/>
      <c r="JD137" s="63"/>
      <c r="JE137" s="63"/>
      <c r="JF137" s="63"/>
      <c r="JG137" s="63"/>
      <c r="JH137" s="63"/>
      <c r="JI137" s="63"/>
      <c r="JJ137" s="63"/>
      <c r="JK137" s="63"/>
      <c r="JL137" s="63"/>
      <c r="JM137" s="63"/>
      <c r="JN137" s="63"/>
      <c r="JO137" s="63"/>
      <c r="JP137" s="63"/>
      <c r="JQ137" s="63"/>
      <c r="JR137" s="63"/>
      <c r="JS137" s="63"/>
      <c r="JT137" s="63"/>
      <c r="JU137" s="63"/>
      <c r="JV137" s="63"/>
      <c r="JW137" s="63"/>
      <c r="JX137" s="63"/>
      <c r="JY137" s="63"/>
      <c r="JZ137" s="63"/>
      <c r="KA137" s="63"/>
      <c r="KB137" s="63"/>
      <c r="KC137" s="63"/>
      <c r="KD137" s="63"/>
      <c r="KE137" s="63"/>
      <c r="KF137" s="63"/>
      <c r="KG137" s="63"/>
      <c r="KH137" s="63"/>
      <c r="KI137" s="63"/>
      <c r="KJ137" s="63"/>
      <c r="KK137" s="63"/>
      <c r="KL137" s="63"/>
      <c r="KM137" s="63"/>
      <c r="KN137" s="63"/>
      <c r="KO137" s="63"/>
      <c r="KP137" s="63"/>
      <c r="KQ137" s="63"/>
      <c r="KR137" s="63"/>
      <c r="KS137" s="63"/>
      <c r="KT137" s="63"/>
      <c r="KU137" s="63"/>
      <c r="KV137" s="63"/>
      <c r="KW137" s="63"/>
      <c r="KX137" s="63"/>
      <c r="KY137" s="63"/>
      <c r="KZ137" s="63"/>
      <c r="LA137" s="63"/>
      <c r="LB137" s="63"/>
      <c r="LC137" s="63"/>
      <c r="LD137" s="63"/>
      <c r="LE137" s="63"/>
      <c r="LF137" s="63"/>
      <c r="LG137" s="63"/>
      <c r="LH137" s="63"/>
      <c r="LI137" s="63"/>
      <c r="LJ137" s="63"/>
      <c r="LK137" s="63"/>
      <c r="LL137" s="63"/>
      <c r="LM137" s="63"/>
      <c r="LN137" s="63"/>
      <c r="LO137" s="63"/>
      <c r="LP137" s="63"/>
      <c r="LQ137" s="63"/>
      <c r="LR137" s="63"/>
      <c r="LS137" s="63"/>
      <c r="LT137" s="63"/>
      <c r="LU137" s="63"/>
      <c r="LV137" s="63"/>
      <c r="LW137" s="63"/>
      <c r="LX137" s="63"/>
      <c r="LY137" s="63"/>
      <c r="LZ137" s="63"/>
      <c r="MA137" s="63"/>
      <c r="MB137" s="63"/>
      <c r="MC137" s="63"/>
      <c r="MD137" s="63"/>
      <c r="ME137" s="63"/>
      <c r="MF137" s="63"/>
      <c r="MG137" s="63"/>
      <c r="MH137" s="63"/>
      <c r="MI137" s="63"/>
      <c r="MJ137" s="63"/>
      <c r="MK137" s="63"/>
      <c r="ML137" s="63"/>
      <c r="MM137" s="63"/>
      <c r="MN137" s="63"/>
      <c r="MO137" s="63"/>
      <c r="MP137" s="63"/>
      <c r="MQ137" s="63"/>
      <c r="MR137" s="63"/>
      <c r="MS137" s="63"/>
      <c r="MT137" s="63"/>
      <c r="MU137" s="63"/>
      <c r="MV137" s="63"/>
      <c r="MW137" s="63"/>
      <c r="MX137" s="63"/>
      <c r="MY137" s="63"/>
      <c r="MZ137" s="63"/>
      <c r="NA137" s="63"/>
      <c r="NB137" s="63"/>
      <c r="NC137" s="63"/>
      <c r="ND137" s="63"/>
      <c r="NE137" s="63"/>
      <c r="NF137" s="63"/>
      <c r="NG137" s="63"/>
      <c r="NH137" s="63"/>
      <c r="NI137" s="63"/>
      <c r="NJ137" s="63"/>
      <c r="NK137" s="63"/>
      <c r="NL137" s="63"/>
      <c r="NM137" s="63"/>
      <c r="NN137" s="63"/>
      <c r="NO137" s="63"/>
      <c r="NP137" s="63"/>
      <c r="NQ137" s="63"/>
      <c r="NR137" s="63"/>
      <c r="NS137" s="63"/>
      <c r="NT137" s="63"/>
      <c r="NU137" s="63"/>
      <c r="NV137" s="63"/>
      <c r="NW137" s="63"/>
      <c r="NX137" s="63"/>
      <c r="NY137" s="63"/>
      <c r="NZ137" s="63"/>
      <c r="OA137" s="63"/>
      <c r="OB137" s="63"/>
      <c r="OC137" s="63"/>
      <c r="OD137" s="63"/>
      <c r="OE137" s="63"/>
      <c r="OF137" s="63"/>
      <c r="OG137" s="63"/>
      <c r="OH137" s="63"/>
      <c r="OI137" s="63"/>
      <c r="OJ137" s="63"/>
      <c r="OK137" s="63"/>
      <c r="OL137" s="63"/>
      <c r="OM137" s="63"/>
      <c r="ON137" s="63"/>
      <c r="OO137" s="63"/>
      <c r="OP137" s="63"/>
      <c r="OQ137" s="63"/>
      <c r="OR137" s="63"/>
      <c r="OS137" s="63"/>
      <c r="OT137" s="63"/>
      <c r="OU137" s="63"/>
      <c r="OV137" s="63"/>
      <c r="OW137" s="63"/>
      <c r="OX137" s="63"/>
      <c r="OY137" s="63"/>
      <c r="OZ137" s="63"/>
      <c r="PA137" s="63"/>
      <c r="PB137" s="63"/>
      <c r="PC137" s="63"/>
      <c r="PD137" s="63"/>
      <c r="PE137" s="63"/>
      <c r="PF137" s="63"/>
      <c r="PG137" s="63"/>
      <c r="PH137" s="63"/>
      <c r="PI137" s="63"/>
      <c r="PJ137" s="63"/>
      <c r="PK137" s="63"/>
      <c r="PL137" s="63"/>
      <c r="PM137" s="63"/>
      <c r="PN137" s="63"/>
      <c r="PO137" s="63"/>
      <c r="PP137" s="63"/>
      <c r="PQ137" s="63"/>
      <c r="PR137" s="63"/>
      <c r="PS137" s="63"/>
      <c r="PT137" s="63"/>
      <c r="PU137" s="63"/>
      <c r="PV137" s="63"/>
      <c r="PW137" s="63"/>
      <c r="PX137" s="63"/>
      <c r="PY137" s="63"/>
      <c r="PZ137" s="63"/>
      <c r="QA137" s="63"/>
      <c r="QB137" s="63"/>
      <c r="QC137" s="63"/>
      <c r="QD137" s="63"/>
      <c r="QE137" s="63"/>
      <c r="QF137" s="63"/>
      <c r="QG137" s="63"/>
      <c r="QH137" s="63"/>
      <c r="QI137" s="63"/>
      <c r="QJ137" s="63"/>
      <c r="QK137" s="63"/>
      <c r="QL137" s="63"/>
      <c r="QM137" s="63"/>
      <c r="QN137" s="63"/>
      <c r="QO137" s="63"/>
      <c r="QP137" s="63"/>
      <c r="QQ137" s="63"/>
      <c r="QR137" s="63"/>
      <c r="QS137" s="63"/>
      <c r="QT137" s="63"/>
      <c r="QU137" s="63"/>
      <c r="QV137" s="63"/>
      <c r="QW137" s="63"/>
      <c r="QX137" s="63"/>
      <c r="QY137" s="63"/>
      <c r="QZ137" s="63"/>
      <c r="RA137" s="63"/>
      <c r="RB137" s="63"/>
      <c r="RC137" s="63"/>
      <c r="RD137" s="63"/>
      <c r="RE137" s="63"/>
      <c r="RF137" s="63"/>
      <c r="RG137" s="63"/>
      <c r="RH137" s="63"/>
      <c r="RI137" s="63"/>
      <c r="RJ137" s="63"/>
      <c r="RK137" s="63"/>
      <c r="RL137" s="63"/>
      <c r="RM137" s="63"/>
      <c r="RN137" s="63"/>
      <c r="RO137" s="63"/>
      <c r="RP137" s="63"/>
      <c r="RQ137" s="63"/>
      <c r="RR137" s="63"/>
      <c r="RS137" s="63"/>
      <c r="RT137" s="63"/>
      <c r="RU137" s="63"/>
      <c r="RV137" s="63"/>
      <c r="RW137" s="63"/>
      <c r="RX137" s="63"/>
      <c r="RY137" s="63"/>
      <c r="RZ137" s="63"/>
      <c r="SA137" s="63"/>
      <c r="SB137" s="63"/>
      <c r="SC137" s="63"/>
      <c r="SD137" s="63"/>
      <c r="SE137" s="63"/>
      <c r="SF137" s="63"/>
      <c r="SG137" s="63"/>
      <c r="SH137" s="63"/>
      <c r="SI137" s="63"/>
      <c r="SJ137" s="63"/>
      <c r="SK137" s="63"/>
      <c r="SL137" s="63"/>
      <c r="SM137" s="63"/>
      <c r="SN137" s="63"/>
      <c r="SO137" s="63"/>
      <c r="SP137" s="63"/>
      <c r="SQ137" s="63"/>
      <c r="SR137" s="63"/>
      <c r="SS137" s="63"/>
      <c r="ST137" s="63"/>
      <c r="SU137" s="63"/>
      <c r="SV137" s="63"/>
      <c r="SW137" s="63"/>
      <c r="SX137" s="63"/>
      <c r="SY137" s="63"/>
      <c r="SZ137" s="63"/>
      <c r="TA137" s="63"/>
      <c r="TB137" s="63"/>
      <c r="TC137" s="63"/>
      <c r="TD137" s="63"/>
      <c r="TE137" s="63"/>
      <c r="TF137" s="63"/>
      <c r="TG137" s="63"/>
      <c r="TH137" s="63"/>
      <c r="TI137" s="63"/>
      <c r="TJ137" s="63"/>
      <c r="TK137" s="63"/>
      <c r="TL137" s="63"/>
      <c r="TM137" s="63"/>
      <c r="TN137" s="63"/>
      <c r="TO137" s="63"/>
      <c r="TP137" s="63"/>
      <c r="TQ137" s="63"/>
      <c r="TR137" s="63"/>
      <c r="TS137" s="63"/>
      <c r="TT137" s="63"/>
      <c r="TU137" s="63"/>
      <c r="TV137" s="63"/>
      <c r="TW137" s="63"/>
      <c r="TX137" s="63"/>
      <c r="TY137" s="63"/>
      <c r="TZ137" s="63"/>
      <c r="UA137" s="63"/>
      <c r="UB137" s="63"/>
      <c r="UC137" s="63"/>
      <c r="UD137" s="63"/>
      <c r="UE137" s="63"/>
      <c r="UF137" s="63"/>
      <c r="UG137" s="63"/>
      <c r="UH137" s="63"/>
      <c r="UI137" s="63"/>
      <c r="UJ137" s="63"/>
      <c r="UK137" s="63"/>
      <c r="UL137" s="63"/>
      <c r="UM137" s="63"/>
      <c r="UN137" s="63"/>
      <c r="UO137" s="63"/>
      <c r="UP137" s="63"/>
      <c r="UQ137" s="63"/>
      <c r="UR137" s="63"/>
      <c r="US137" s="63"/>
      <c r="UT137" s="63"/>
      <c r="UU137" s="63"/>
      <c r="UV137" s="63"/>
      <c r="UW137" s="63"/>
      <c r="UX137" s="63"/>
      <c r="UY137" s="63"/>
      <c r="UZ137" s="63"/>
      <c r="VA137" s="63"/>
      <c r="VB137" s="63"/>
      <c r="VC137" s="63"/>
      <c r="VD137" s="63"/>
      <c r="VE137" s="63"/>
      <c r="VF137" s="63"/>
      <c r="VG137" s="63"/>
      <c r="VH137" s="63"/>
      <c r="VI137" s="63"/>
      <c r="VJ137" s="63"/>
      <c r="VK137" s="63"/>
      <c r="VL137" s="63"/>
      <c r="VM137" s="63"/>
      <c r="VN137" s="63"/>
      <c r="VO137" s="63"/>
      <c r="VP137" s="63"/>
      <c r="VQ137" s="63"/>
      <c r="VR137" s="63"/>
      <c r="VS137" s="63"/>
      <c r="VT137" s="63"/>
      <c r="VU137" s="63"/>
      <c r="VV137" s="63"/>
      <c r="VW137" s="63"/>
      <c r="VX137" s="63"/>
      <c r="VY137" s="63"/>
      <c r="VZ137" s="63"/>
      <c r="WA137" s="63"/>
      <c r="WB137" s="63"/>
      <c r="WC137" s="63"/>
      <c r="WD137" s="63"/>
      <c r="WE137" s="63"/>
      <c r="WF137" s="63"/>
      <c r="WG137" s="63"/>
      <c r="WH137" s="63"/>
      <c r="WI137" s="63"/>
      <c r="WJ137" s="63"/>
      <c r="WK137" s="63"/>
      <c r="WL137" s="63"/>
      <c r="WM137" s="63"/>
      <c r="WN137" s="63"/>
      <c r="WO137" s="63"/>
      <c r="WP137" s="63"/>
      <c r="WQ137" s="63"/>
      <c r="WR137" s="63"/>
      <c r="WS137" s="63"/>
      <c r="WT137" s="63"/>
      <c r="WU137" s="63"/>
      <c r="WV137" s="63"/>
      <c r="WW137" s="63"/>
      <c r="WX137" s="63"/>
      <c r="WY137" s="63"/>
      <c r="WZ137" s="63"/>
      <c r="XA137" s="63"/>
      <c r="XB137" s="63"/>
      <c r="XC137" s="63"/>
      <c r="XD137" s="63"/>
      <c r="XE137" s="63"/>
      <c r="XF137" s="63"/>
      <c r="XG137" s="63"/>
      <c r="XH137" s="63"/>
      <c r="XI137" s="63"/>
      <c r="XJ137" s="63"/>
      <c r="XK137" s="63"/>
      <c r="XL137" s="63"/>
      <c r="XM137" s="63"/>
      <c r="XN137" s="63"/>
      <c r="XO137" s="63"/>
      <c r="XP137" s="63"/>
      <c r="XQ137" s="63"/>
      <c r="XR137" s="63"/>
      <c r="XS137" s="63"/>
      <c r="XT137" s="63"/>
      <c r="XU137" s="63"/>
      <c r="XV137" s="63"/>
      <c r="XW137" s="63"/>
      <c r="XX137" s="63"/>
      <c r="XY137" s="63"/>
      <c r="XZ137" s="63"/>
      <c r="YA137" s="63"/>
      <c r="YB137" s="63"/>
      <c r="YC137" s="63"/>
      <c r="YD137" s="63"/>
      <c r="YE137" s="63"/>
      <c r="YF137" s="63"/>
      <c r="YG137" s="63"/>
      <c r="YH137" s="63"/>
      <c r="YI137" s="63"/>
      <c r="YJ137" s="63"/>
      <c r="YK137" s="63"/>
      <c r="YL137" s="63"/>
      <c r="YM137" s="63"/>
      <c r="YN137" s="63"/>
      <c r="YO137" s="63"/>
      <c r="YP137" s="63"/>
      <c r="YQ137" s="63"/>
      <c r="YR137" s="63"/>
      <c r="YS137" s="63"/>
      <c r="YT137" s="63"/>
      <c r="YU137" s="63"/>
      <c r="YV137" s="63"/>
      <c r="YW137" s="63"/>
      <c r="YX137" s="63"/>
      <c r="YY137" s="63"/>
      <c r="YZ137" s="63"/>
      <c r="ZA137" s="63"/>
      <c r="ZB137" s="63"/>
      <c r="ZC137" s="63"/>
      <c r="ZD137" s="63"/>
      <c r="ZE137" s="63"/>
      <c r="ZF137" s="63"/>
      <c r="ZG137" s="63"/>
      <c r="ZH137" s="63"/>
      <c r="ZI137" s="63"/>
      <c r="ZJ137" s="63"/>
      <c r="ZK137" s="63"/>
      <c r="ZL137" s="63"/>
      <c r="ZM137" s="63"/>
      <c r="ZN137" s="63"/>
      <c r="ZO137" s="63"/>
      <c r="ZP137" s="63"/>
      <c r="ZQ137" s="63"/>
      <c r="ZR137" s="63"/>
      <c r="ZS137" s="63"/>
      <c r="ZT137" s="63"/>
      <c r="ZU137" s="63"/>
      <c r="ZV137" s="63"/>
      <c r="ZW137" s="63"/>
      <c r="ZX137" s="63"/>
      <c r="ZY137" s="63"/>
      <c r="ZZ137" s="63"/>
      <c r="AAA137" s="63"/>
      <c r="AAB137" s="63"/>
      <c r="AAC137" s="63"/>
      <c r="AAD137" s="63"/>
      <c r="AAE137" s="63"/>
      <c r="AAF137" s="63"/>
      <c r="AAG137" s="63"/>
      <c r="AAH137" s="63"/>
      <c r="AAI137" s="63"/>
      <c r="AAJ137" s="63"/>
      <c r="AAK137" s="63"/>
      <c r="AAL137" s="63"/>
      <c r="AAM137" s="63"/>
      <c r="AAN137" s="63"/>
      <c r="AAO137" s="63"/>
      <c r="AAP137" s="63"/>
      <c r="AAQ137" s="63"/>
      <c r="AAR137" s="63"/>
      <c r="AAS137" s="63"/>
      <c r="AAT137" s="63"/>
      <c r="AAU137" s="63"/>
      <c r="AAV137" s="63"/>
      <c r="AAW137" s="63"/>
      <c r="AAX137" s="63"/>
      <c r="AAY137" s="63"/>
      <c r="AAZ137" s="63"/>
      <c r="ABA137" s="63"/>
      <c r="ABB137" s="63"/>
      <c r="ABC137" s="63"/>
      <c r="ABD137" s="63"/>
      <c r="ABE137" s="63"/>
      <c r="ABF137" s="63"/>
      <c r="ABG137" s="63"/>
      <c r="ABH137" s="63"/>
      <c r="ABI137" s="63"/>
      <c r="ABJ137" s="63"/>
      <c r="ABK137" s="63"/>
      <c r="ABL137" s="63"/>
      <c r="ABM137" s="63"/>
      <c r="ABN137" s="63"/>
      <c r="ABO137" s="63"/>
      <c r="ABP137" s="63"/>
      <c r="ABQ137" s="63"/>
      <c r="ABR137" s="63"/>
      <c r="ABS137" s="63"/>
      <c r="ABT137" s="63"/>
      <c r="ABU137" s="63"/>
      <c r="ABV137" s="63"/>
      <c r="ABW137" s="63"/>
      <c r="ABX137" s="63"/>
      <c r="ABY137" s="63"/>
      <c r="ABZ137" s="63"/>
      <c r="ACA137" s="63"/>
      <c r="ACB137" s="63"/>
      <c r="ACC137" s="63"/>
      <c r="ACD137" s="63"/>
      <c r="ACE137" s="63"/>
      <c r="ACF137" s="63"/>
      <c r="ACG137" s="63"/>
      <c r="ACH137" s="63"/>
      <c r="ACI137" s="63"/>
      <c r="ACJ137" s="63"/>
      <c r="ACK137" s="63"/>
      <c r="ACL137" s="63"/>
      <c r="ACM137" s="63"/>
      <c r="ACN137" s="63"/>
      <c r="ACO137" s="63"/>
      <c r="ACP137" s="63"/>
      <c r="ACQ137" s="63"/>
      <c r="ACR137" s="63"/>
      <c r="ACS137" s="63"/>
      <c r="ACT137" s="63"/>
      <c r="ACU137" s="63"/>
      <c r="ACV137" s="63"/>
      <c r="ACW137" s="63"/>
      <c r="ACX137" s="63"/>
      <c r="ACY137" s="63"/>
      <c r="ACZ137" s="63"/>
      <c r="ADA137" s="63"/>
      <c r="ADB137" s="63"/>
      <c r="ADC137" s="63"/>
      <c r="ADD137" s="63"/>
      <c r="ADE137" s="63"/>
      <c r="ADF137" s="63"/>
      <c r="ADG137" s="63"/>
      <c r="ADH137" s="63"/>
      <c r="ADI137" s="63"/>
      <c r="ADJ137" s="63"/>
      <c r="ADK137" s="63"/>
      <c r="ADL137" s="63"/>
      <c r="ADM137" s="63"/>
      <c r="ADN137" s="63"/>
      <c r="ADO137" s="63"/>
      <c r="ADP137" s="63"/>
      <c r="ADQ137" s="63"/>
      <c r="ADR137" s="63"/>
      <c r="ADS137" s="63"/>
      <c r="ADT137" s="63"/>
      <c r="ADU137" s="63"/>
      <c r="ADV137" s="63"/>
      <c r="ADW137" s="63"/>
      <c r="ADX137" s="63"/>
      <c r="ADY137" s="63"/>
      <c r="ADZ137" s="63"/>
      <c r="AEA137" s="63"/>
      <c r="AEB137" s="63"/>
      <c r="AEC137" s="63"/>
      <c r="AED137" s="63"/>
      <c r="AEE137" s="63"/>
      <c r="AEF137" s="63"/>
      <c r="AEG137" s="63"/>
      <c r="AEH137" s="63"/>
      <c r="AEI137" s="63"/>
      <c r="AEJ137" s="63"/>
      <c r="AEK137" s="63"/>
      <c r="AEL137" s="63"/>
      <c r="AEM137" s="63"/>
      <c r="AEN137" s="63"/>
      <c r="AEO137" s="63"/>
      <c r="AEP137" s="63"/>
      <c r="AEQ137" s="63"/>
      <c r="AER137" s="63"/>
      <c r="AES137" s="63"/>
      <c r="AET137" s="63"/>
      <c r="AEU137" s="63"/>
      <c r="AEV137" s="63"/>
      <c r="AEW137" s="63"/>
      <c r="AEX137" s="63"/>
      <c r="AEY137" s="63"/>
      <c r="AEZ137" s="63"/>
      <c r="AFA137" s="63"/>
      <c r="AFB137" s="63"/>
      <c r="AFC137" s="63"/>
      <c r="AFD137" s="63"/>
      <c r="AFE137" s="63"/>
      <c r="AFF137" s="63"/>
      <c r="AFG137" s="63"/>
      <c r="AFH137" s="63"/>
      <c r="AFI137" s="63"/>
      <c r="AFJ137" s="63"/>
      <c r="AFK137" s="63"/>
      <c r="AFL137" s="63"/>
      <c r="AFM137" s="63"/>
      <c r="AFN137" s="63"/>
      <c r="AFO137" s="63"/>
      <c r="AFP137" s="63"/>
      <c r="AFQ137" s="63"/>
      <c r="AFR137" s="63"/>
      <c r="AFS137" s="63"/>
      <c r="AFT137" s="63"/>
      <c r="AFU137" s="63"/>
      <c r="AFV137" s="63"/>
      <c r="AFW137" s="63"/>
      <c r="AFX137" s="63"/>
      <c r="AFY137" s="63"/>
      <c r="AFZ137" s="63"/>
      <c r="AGA137" s="63"/>
      <c r="AGB137" s="63"/>
      <c r="AGC137" s="63"/>
      <c r="AGD137" s="63"/>
      <c r="AGE137" s="63"/>
      <c r="AGF137" s="63"/>
      <c r="AGG137" s="63"/>
      <c r="AGH137" s="63"/>
      <c r="AGI137" s="63"/>
      <c r="AGJ137" s="63"/>
      <c r="AGK137" s="63"/>
      <c r="AGL137" s="63"/>
      <c r="AGM137" s="63"/>
      <c r="AGN137" s="63"/>
      <c r="AGO137" s="63"/>
      <c r="AGP137" s="63"/>
      <c r="AGQ137" s="63"/>
      <c r="AGR137" s="63"/>
      <c r="AGS137" s="63"/>
      <c r="AGT137" s="63"/>
      <c r="AGU137" s="63"/>
      <c r="AGV137" s="63"/>
      <c r="AGW137" s="63"/>
      <c r="AGX137" s="63"/>
      <c r="AGY137" s="63"/>
      <c r="AGZ137" s="63"/>
      <c r="AHA137" s="63"/>
      <c r="AHB137" s="63"/>
      <c r="AHC137" s="63"/>
      <c r="AHD137" s="63"/>
      <c r="AHE137" s="63"/>
      <c r="AHF137" s="63"/>
      <c r="AHG137" s="63"/>
      <c r="AHH137" s="63"/>
      <c r="AHI137" s="63"/>
      <c r="AHJ137" s="63"/>
      <c r="AHK137" s="63"/>
      <c r="AHL137" s="63"/>
      <c r="AHM137" s="63"/>
      <c r="AHN137" s="63"/>
      <c r="AHO137" s="63"/>
      <c r="AHP137" s="63"/>
      <c r="AHQ137" s="63"/>
      <c r="AHR137" s="63"/>
      <c r="AHS137" s="63"/>
      <c r="AHT137" s="63"/>
      <c r="AHU137" s="63"/>
      <c r="AHV137" s="63"/>
      <c r="AHW137" s="63"/>
      <c r="AHX137" s="63"/>
      <c r="AHY137" s="63"/>
      <c r="AHZ137" s="63"/>
      <c r="AIA137" s="63"/>
      <c r="AIB137" s="63"/>
      <c r="AIC137" s="63"/>
      <c r="AID137" s="63"/>
      <c r="AIE137" s="63"/>
      <c r="AIF137" s="63"/>
      <c r="AIG137" s="63"/>
      <c r="AIH137" s="63"/>
      <c r="AII137" s="63"/>
      <c r="AIJ137" s="63"/>
      <c r="AIK137" s="63"/>
      <c r="AIL137" s="63"/>
      <c r="AIM137" s="63"/>
      <c r="AIN137" s="63"/>
      <c r="AIO137" s="63"/>
      <c r="AIP137" s="63"/>
      <c r="AIQ137" s="63"/>
      <c r="AIR137" s="63"/>
      <c r="AIS137" s="63"/>
      <c r="AIT137" s="63"/>
      <c r="AIU137" s="63"/>
      <c r="AIV137" s="63"/>
      <c r="AIW137" s="63"/>
      <c r="AIX137" s="63"/>
      <c r="AIY137" s="63"/>
      <c r="AIZ137" s="63"/>
      <c r="AJA137" s="63"/>
      <c r="AJB137" s="63"/>
      <c r="AJC137" s="63"/>
      <c r="AJD137" s="63"/>
      <c r="AJE137" s="63"/>
      <c r="AJF137" s="63"/>
      <c r="AJG137" s="63"/>
      <c r="AJH137" s="63"/>
      <c r="AJI137" s="63"/>
      <c r="AJJ137" s="63"/>
      <c r="AJK137" s="63"/>
      <c r="AJL137" s="63"/>
      <c r="AJM137" s="63"/>
      <c r="AJN137" s="63"/>
      <c r="AJO137" s="63"/>
      <c r="AJP137" s="63"/>
      <c r="AJQ137" s="63"/>
      <c r="AJR137" s="63"/>
      <c r="AJS137" s="63"/>
      <c r="AJT137" s="63"/>
      <c r="AJU137" s="63"/>
      <c r="AJV137" s="63"/>
      <c r="AJW137" s="63"/>
      <c r="AJX137" s="63"/>
      <c r="AJY137" s="63"/>
      <c r="AJZ137" s="63"/>
      <c r="AKA137" s="63"/>
      <c r="AKB137" s="63"/>
      <c r="AKC137" s="63"/>
      <c r="AKD137" s="63"/>
      <c r="AKE137" s="63"/>
      <c r="AKF137" s="63"/>
      <c r="AKG137" s="63"/>
      <c r="AKH137" s="63"/>
      <c r="AKI137" s="63"/>
      <c r="AKJ137" s="63"/>
      <c r="AKK137" s="63"/>
      <c r="AKL137" s="63"/>
      <c r="AKM137" s="63"/>
      <c r="AKN137" s="63"/>
      <c r="AKO137" s="63"/>
      <c r="AKP137" s="63"/>
      <c r="AKQ137" s="63"/>
      <c r="AKR137" s="63"/>
      <c r="AKS137" s="63"/>
      <c r="AKT137" s="63"/>
      <c r="AKU137" s="63"/>
      <c r="AKV137" s="63"/>
      <c r="AKW137" s="63"/>
      <c r="AKX137" s="63"/>
      <c r="AKY137" s="63"/>
      <c r="AKZ137" s="63"/>
      <c r="ALA137" s="63"/>
      <c r="ALB137" s="63"/>
      <c r="ALC137" s="63"/>
      <c r="ALD137" s="63"/>
      <c r="ALE137" s="63"/>
      <c r="ALF137" s="63"/>
      <c r="ALG137" s="63"/>
      <c r="ALH137" s="63"/>
      <c r="ALI137" s="63"/>
      <c r="ALJ137" s="63"/>
      <c r="ALK137" s="63"/>
      <c r="ALL137" s="63"/>
      <c r="ALM137" s="63"/>
      <c r="ALN137" s="63"/>
      <c r="ALO137" s="63"/>
      <c r="ALP137" s="63"/>
      <c r="ALQ137" s="63"/>
      <c r="ALR137" s="63"/>
      <c r="ALS137" s="63"/>
      <c r="ALT137" s="63"/>
      <c r="ALU137" s="63"/>
      <c r="ALV137" s="63"/>
      <c r="ALW137" s="63"/>
      <c r="ALX137" s="63"/>
      <c r="ALY137" s="63"/>
      <c r="ALZ137" s="63"/>
      <c r="AMA137" s="63"/>
      <c r="AMB137" s="63"/>
      <c r="AMC137" s="63"/>
      <c r="AMD137" s="63"/>
      <c r="AME137" s="63"/>
      <c r="AMF137" s="63"/>
      <c r="AMG137" s="63"/>
      <c r="AMH137" s="63"/>
    </row>
    <row r="138" spans="1:1022" s="103" customFormat="1" x14ac:dyDescent="0.2">
      <c r="A138" s="62"/>
      <c r="B138" s="72"/>
      <c r="C138" s="72"/>
      <c r="D138" s="72"/>
      <c r="E138" s="81"/>
      <c r="F138" s="74"/>
      <c r="G138" s="81"/>
      <c r="H138" s="76"/>
      <c r="I138" s="76"/>
      <c r="J138" s="114" t="str">
        <f>""</f>
        <v/>
      </c>
      <c r="K138" s="63"/>
      <c r="L138" s="64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  <c r="CZ138" s="63"/>
      <c r="DA138" s="63"/>
      <c r="DB138" s="63"/>
      <c r="DC138" s="63"/>
      <c r="DD138" s="63"/>
      <c r="DE138" s="63"/>
      <c r="DF138" s="63"/>
      <c r="DG138" s="63"/>
      <c r="DH138" s="63"/>
      <c r="DI138" s="63"/>
      <c r="DJ138" s="63"/>
      <c r="DK138" s="63"/>
      <c r="DL138" s="63"/>
      <c r="DM138" s="63"/>
      <c r="DN138" s="63"/>
      <c r="DO138" s="63"/>
      <c r="DP138" s="63"/>
      <c r="DQ138" s="63"/>
      <c r="DR138" s="63"/>
      <c r="DS138" s="63"/>
      <c r="DT138" s="63"/>
      <c r="DU138" s="63"/>
      <c r="DV138" s="63"/>
      <c r="DW138" s="63"/>
      <c r="DX138" s="63"/>
      <c r="DY138" s="63"/>
      <c r="DZ138" s="63"/>
      <c r="EA138" s="63"/>
      <c r="EB138" s="63"/>
      <c r="EC138" s="63"/>
      <c r="ED138" s="63"/>
      <c r="EE138" s="63"/>
      <c r="EF138" s="63"/>
      <c r="EG138" s="63"/>
      <c r="EH138" s="63"/>
      <c r="EI138" s="63"/>
      <c r="EJ138" s="63"/>
      <c r="EK138" s="63"/>
      <c r="EL138" s="63"/>
      <c r="EM138" s="63"/>
      <c r="EN138" s="63"/>
      <c r="EO138" s="63"/>
      <c r="EP138" s="63"/>
      <c r="EQ138" s="63"/>
      <c r="ER138" s="63"/>
      <c r="ES138" s="63"/>
      <c r="ET138" s="63"/>
      <c r="EU138" s="63"/>
      <c r="EV138" s="63"/>
      <c r="EW138" s="63"/>
      <c r="EX138" s="63"/>
      <c r="EY138" s="63"/>
      <c r="EZ138" s="63"/>
      <c r="FA138" s="63"/>
      <c r="FB138" s="63"/>
      <c r="FC138" s="63"/>
      <c r="FD138" s="63"/>
      <c r="FE138" s="63"/>
      <c r="FF138" s="63"/>
      <c r="FG138" s="63"/>
      <c r="FH138" s="63"/>
      <c r="FI138" s="63"/>
      <c r="FJ138" s="63"/>
      <c r="FK138" s="63"/>
      <c r="FL138" s="63"/>
      <c r="FM138" s="63"/>
      <c r="FN138" s="63"/>
      <c r="FO138" s="63"/>
      <c r="FP138" s="63"/>
      <c r="FQ138" s="63"/>
      <c r="FR138" s="63"/>
      <c r="FS138" s="63"/>
      <c r="FT138" s="63"/>
      <c r="FU138" s="63"/>
      <c r="FV138" s="63"/>
      <c r="FW138" s="63"/>
      <c r="FX138" s="63"/>
      <c r="FY138" s="63"/>
      <c r="FZ138" s="63"/>
      <c r="GA138" s="63"/>
      <c r="GB138" s="63"/>
      <c r="GC138" s="63"/>
      <c r="GD138" s="63"/>
      <c r="GE138" s="63"/>
      <c r="GF138" s="63"/>
      <c r="GG138" s="63"/>
      <c r="GH138" s="63"/>
      <c r="GI138" s="63"/>
      <c r="GJ138" s="63"/>
      <c r="GK138" s="63"/>
      <c r="GL138" s="63"/>
      <c r="GM138" s="63"/>
      <c r="GN138" s="63"/>
      <c r="GO138" s="63"/>
      <c r="GP138" s="63"/>
      <c r="GQ138" s="63"/>
      <c r="GR138" s="63"/>
      <c r="GS138" s="63"/>
      <c r="GT138" s="63"/>
      <c r="GU138" s="63"/>
      <c r="GV138" s="63"/>
      <c r="GW138" s="63"/>
      <c r="GX138" s="63"/>
      <c r="GY138" s="63"/>
      <c r="GZ138" s="63"/>
      <c r="HA138" s="63"/>
      <c r="HB138" s="63"/>
      <c r="HC138" s="63"/>
      <c r="HD138" s="63"/>
      <c r="HE138" s="63"/>
      <c r="HF138" s="63"/>
      <c r="HG138" s="63"/>
      <c r="HH138" s="63"/>
      <c r="HI138" s="63"/>
      <c r="HJ138" s="63"/>
      <c r="HK138" s="63"/>
      <c r="HL138" s="63"/>
      <c r="HM138" s="63"/>
      <c r="HN138" s="63"/>
      <c r="HO138" s="63"/>
      <c r="HP138" s="63"/>
      <c r="HQ138" s="63"/>
      <c r="HR138" s="63"/>
      <c r="HS138" s="63"/>
      <c r="HT138" s="63"/>
      <c r="HU138" s="63"/>
      <c r="HV138" s="63"/>
      <c r="HW138" s="63"/>
      <c r="HX138" s="63"/>
      <c r="HY138" s="63"/>
      <c r="HZ138" s="63"/>
      <c r="IA138" s="63"/>
      <c r="IB138" s="63"/>
      <c r="IC138" s="63"/>
      <c r="ID138" s="63"/>
      <c r="IE138" s="63"/>
      <c r="IF138" s="63"/>
      <c r="IG138" s="63"/>
      <c r="IH138" s="63"/>
      <c r="II138" s="63"/>
      <c r="IJ138" s="63"/>
      <c r="IK138" s="63"/>
      <c r="IL138" s="63"/>
      <c r="IM138" s="63"/>
      <c r="IN138" s="63"/>
      <c r="IO138" s="63"/>
      <c r="IP138" s="63"/>
      <c r="IQ138" s="63"/>
      <c r="IR138" s="63"/>
      <c r="IS138" s="63"/>
      <c r="IT138" s="63"/>
      <c r="IU138" s="63"/>
      <c r="IV138" s="63"/>
      <c r="IW138" s="63"/>
      <c r="IX138" s="63"/>
      <c r="IY138" s="63"/>
      <c r="IZ138" s="63"/>
      <c r="JA138" s="63"/>
      <c r="JB138" s="63"/>
      <c r="JC138" s="63"/>
      <c r="JD138" s="63"/>
      <c r="JE138" s="63"/>
      <c r="JF138" s="63"/>
      <c r="JG138" s="63"/>
      <c r="JH138" s="63"/>
      <c r="JI138" s="63"/>
      <c r="JJ138" s="63"/>
      <c r="JK138" s="63"/>
      <c r="JL138" s="63"/>
      <c r="JM138" s="63"/>
      <c r="JN138" s="63"/>
      <c r="JO138" s="63"/>
      <c r="JP138" s="63"/>
      <c r="JQ138" s="63"/>
      <c r="JR138" s="63"/>
      <c r="JS138" s="63"/>
      <c r="JT138" s="63"/>
      <c r="JU138" s="63"/>
      <c r="JV138" s="63"/>
      <c r="JW138" s="63"/>
      <c r="JX138" s="63"/>
      <c r="JY138" s="63"/>
      <c r="JZ138" s="63"/>
      <c r="KA138" s="63"/>
      <c r="KB138" s="63"/>
      <c r="KC138" s="63"/>
      <c r="KD138" s="63"/>
      <c r="KE138" s="63"/>
      <c r="KF138" s="63"/>
      <c r="KG138" s="63"/>
      <c r="KH138" s="63"/>
      <c r="KI138" s="63"/>
      <c r="KJ138" s="63"/>
      <c r="KK138" s="63"/>
      <c r="KL138" s="63"/>
      <c r="KM138" s="63"/>
      <c r="KN138" s="63"/>
      <c r="KO138" s="63"/>
      <c r="KP138" s="63"/>
      <c r="KQ138" s="63"/>
      <c r="KR138" s="63"/>
      <c r="KS138" s="63"/>
      <c r="KT138" s="63"/>
      <c r="KU138" s="63"/>
      <c r="KV138" s="63"/>
      <c r="KW138" s="63"/>
      <c r="KX138" s="63"/>
      <c r="KY138" s="63"/>
      <c r="KZ138" s="63"/>
      <c r="LA138" s="63"/>
      <c r="LB138" s="63"/>
      <c r="LC138" s="63"/>
      <c r="LD138" s="63"/>
      <c r="LE138" s="63"/>
      <c r="LF138" s="63"/>
      <c r="LG138" s="63"/>
      <c r="LH138" s="63"/>
      <c r="LI138" s="63"/>
      <c r="LJ138" s="63"/>
      <c r="LK138" s="63"/>
      <c r="LL138" s="63"/>
      <c r="LM138" s="63"/>
      <c r="LN138" s="63"/>
      <c r="LO138" s="63"/>
      <c r="LP138" s="63"/>
      <c r="LQ138" s="63"/>
      <c r="LR138" s="63"/>
      <c r="LS138" s="63"/>
      <c r="LT138" s="63"/>
      <c r="LU138" s="63"/>
      <c r="LV138" s="63"/>
      <c r="LW138" s="63"/>
      <c r="LX138" s="63"/>
      <c r="LY138" s="63"/>
      <c r="LZ138" s="63"/>
      <c r="MA138" s="63"/>
      <c r="MB138" s="63"/>
      <c r="MC138" s="63"/>
      <c r="MD138" s="63"/>
      <c r="ME138" s="63"/>
      <c r="MF138" s="63"/>
      <c r="MG138" s="63"/>
      <c r="MH138" s="63"/>
      <c r="MI138" s="63"/>
      <c r="MJ138" s="63"/>
      <c r="MK138" s="63"/>
      <c r="ML138" s="63"/>
      <c r="MM138" s="63"/>
      <c r="MN138" s="63"/>
      <c r="MO138" s="63"/>
      <c r="MP138" s="63"/>
      <c r="MQ138" s="63"/>
      <c r="MR138" s="63"/>
      <c r="MS138" s="63"/>
      <c r="MT138" s="63"/>
      <c r="MU138" s="63"/>
      <c r="MV138" s="63"/>
      <c r="MW138" s="63"/>
      <c r="MX138" s="63"/>
      <c r="MY138" s="63"/>
      <c r="MZ138" s="63"/>
      <c r="NA138" s="63"/>
      <c r="NB138" s="63"/>
      <c r="NC138" s="63"/>
      <c r="ND138" s="63"/>
      <c r="NE138" s="63"/>
      <c r="NF138" s="63"/>
      <c r="NG138" s="63"/>
      <c r="NH138" s="63"/>
      <c r="NI138" s="63"/>
      <c r="NJ138" s="63"/>
      <c r="NK138" s="63"/>
      <c r="NL138" s="63"/>
      <c r="NM138" s="63"/>
      <c r="NN138" s="63"/>
      <c r="NO138" s="63"/>
      <c r="NP138" s="63"/>
      <c r="NQ138" s="63"/>
      <c r="NR138" s="63"/>
      <c r="NS138" s="63"/>
      <c r="NT138" s="63"/>
      <c r="NU138" s="63"/>
      <c r="NV138" s="63"/>
      <c r="NW138" s="63"/>
      <c r="NX138" s="63"/>
      <c r="NY138" s="63"/>
      <c r="NZ138" s="63"/>
      <c r="OA138" s="63"/>
      <c r="OB138" s="63"/>
      <c r="OC138" s="63"/>
      <c r="OD138" s="63"/>
      <c r="OE138" s="63"/>
      <c r="OF138" s="63"/>
      <c r="OG138" s="63"/>
      <c r="OH138" s="63"/>
      <c r="OI138" s="63"/>
      <c r="OJ138" s="63"/>
      <c r="OK138" s="63"/>
      <c r="OL138" s="63"/>
      <c r="OM138" s="63"/>
      <c r="ON138" s="63"/>
      <c r="OO138" s="63"/>
      <c r="OP138" s="63"/>
      <c r="OQ138" s="63"/>
      <c r="OR138" s="63"/>
      <c r="OS138" s="63"/>
      <c r="OT138" s="63"/>
      <c r="OU138" s="63"/>
      <c r="OV138" s="63"/>
      <c r="OW138" s="63"/>
      <c r="OX138" s="63"/>
      <c r="OY138" s="63"/>
      <c r="OZ138" s="63"/>
      <c r="PA138" s="63"/>
      <c r="PB138" s="63"/>
      <c r="PC138" s="63"/>
      <c r="PD138" s="63"/>
      <c r="PE138" s="63"/>
      <c r="PF138" s="63"/>
      <c r="PG138" s="63"/>
      <c r="PH138" s="63"/>
      <c r="PI138" s="63"/>
      <c r="PJ138" s="63"/>
      <c r="PK138" s="63"/>
      <c r="PL138" s="63"/>
      <c r="PM138" s="63"/>
      <c r="PN138" s="63"/>
      <c r="PO138" s="63"/>
      <c r="PP138" s="63"/>
      <c r="PQ138" s="63"/>
      <c r="PR138" s="63"/>
      <c r="PS138" s="63"/>
      <c r="PT138" s="63"/>
      <c r="PU138" s="63"/>
      <c r="PV138" s="63"/>
      <c r="PW138" s="63"/>
      <c r="PX138" s="63"/>
      <c r="PY138" s="63"/>
      <c r="PZ138" s="63"/>
      <c r="QA138" s="63"/>
      <c r="QB138" s="63"/>
      <c r="QC138" s="63"/>
      <c r="QD138" s="63"/>
      <c r="QE138" s="63"/>
      <c r="QF138" s="63"/>
      <c r="QG138" s="63"/>
      <c r="QH138" s="63"/>
      <c r="QI138" s="63"/>
      <c r="QJ138" s="63"/>
      <c r="QK138" s="63"/>
      <c r="QL138" s="63"/>
      <c r="QM138" s="63"/>
      <c r="QN138" s="63"/>
      <c r="QO138" s="63"/>
      <c r="QP138" s="63"/>
      <c r="QQ138" s="63"/>
      <c r="QR138" s="63"/>
      <c r="QS138" s="63"/>
      <c r="QT138" s="63"/>
      <c r="QU138" s="63"/>
      <c r="QV138" s="63"/>
      <c r="QW138" s="63"/>
      <c r="QX138" s="63"/>
      <c r="QY138" s="63"/>
      <c r="QZ138" s="63"/>
      <c r="RA138" s="63"/>
      <c r="RB138" s="63"/>
      <c r="RC138" s="63"/>
      <c r="RD138" s="63"/>
      <c r="RE138" s="63"/>
      <c r="RF138" s="63"/>
      <c r="RG138" s="63"/>
      <c r="RH138" s="63"/>
      <c r="RI138" s="63"/>
      <c r="RJ138" s="63"/>
      <c r="RK138" s="63"/>
      <c r="RL138" s="63"/>
      <c r="RM138" s="63"/>
      <c r="RN138" s="63"/>
      <c r="RO138" s="63"/>
      <c r="RP138" s="63"/>
      <c r="RQ138" s="63"/>
      <c r="RR138" s="63"/>
      <c r="RS138" s="63"/>
      <c r="RT138" s="63"/>
      <c r="RU138" s="63"/>
      <c r="RV138" s="63"/>
      <c r="RW138" s="63"/>
      <c r="RX138" s="63"/>
      <c r="RY138" s="63"/>
      <c r="RZ138" s="63"/>
      <c r="SA138" s="63"/>
      <c r="SB138" s="63"/>
      <c r="SC138" s="63"/>
      <c r="SD138" s="63"/>
      <c r="SE138" s="63"/>
      <c r="SF138" s="63"/>
      <c r="SG138" s="63"/>
      <c r="SH138" s="63"/>
      <c r="SI138" s="63"/>
      <c r="SJ138" s="63"/>
      <c r="SK138" s="63"/>
      <c r="SL138" s="63"/>
      <c r="SM138" s="63"/>
      <c r="SN138" s="63"/>
      <c r="SO138" s="63"/>
      <c r="SP138" s="63"/>
      <c r="SQ138" s="63"/>
      <c r="SR138" s="63"/>
      <c r="SS138" s="63"/>
      <c r="ST138" s="63"/>
      <c r="SU138" s="63"/>
      <c r="SV138" s="63"/>
      <c r="SW138" s="63"/>
      <c r="SX138" s="63"/>
      <c r="SY138" s="63"/>
      <c r="SZ138" s="63"/>
      <c r="TA138" s="63"/>
      <c r="TB138" s="63"/>
      <c r="TC138" s="63"/>
      <c r="TD138" s="63"/>
      <c r="TE138" s="63"/>
      <c r="TF138" s="63"/>
      <c r="TG138" s="63"/>
      <c r="TH138" s="63"/>
      <c r="TI138" s="63"/>
      <c r="TJ138" s="63"/>
      <c r="TK138" s="63"/>
      <c r="TL138" s="63"/>
      <c r="TM138" s="63"/>
      <c r="TN138" s="63"/>
      <c r="TO138" s="63"/>
      <c r="TP138" s="63"/>
      <c r="TQ138" s="63"/>
      <c r="TR138" s="63"/>
      <c r="TS138" s="63"/>
      <c r="TT138" s="63"/>
      <c r="TU138" s="63"/>
      <c r="TV138" s="63"/>
      <c r="TW138" s="63"/>
      <c r="TX138" s="63"/>
      <c r="TY138" s="63"/>
      <c r="TZ138" s="63"/>
      <c r="UA138" s="63"/>
      <c r="UB138" s="63"/>
      <c r="UC138" s="63"/>
      <c r="UD138" s="63"/>
      <c r="UE138" s="63"/>
      <c r="UF138" s="63"/>
      <c r="UG138" s="63"/>
      <c r="UH138" s="63"/>
      <c r="UI138" s="63"/>
      <c r="UJ138" s="63"/>
      <c r="UK138" s="63"/>
      <c r="UL138" s="63"/>
      <c r="UM138" s="63"/>
      <c r="UN138" s="63"/>
      <c r="UO138" s="63"/>
      <c r="UP138" s="63"/>
      <c r="UQ138" s="63"/>
      <c r="UR138" s="63"/>
      <c r="US138" s="63"/>
      <c r="UT138" s="63"/>
      <c r="UU138" s="63"/>
      <c r="UV138" s="63"/>
      <c r="UW138" s="63"/>
      <c r="UX138" s="63"/>
      <c r="UY138" s="63"/>
      <c r="UZ138" s="63"/>
      <c r="VA138" s="63"/>
      <c r="VB138" s="63"/>
      <c r="VC138" s="63"/>
      <c r="VD138" s="63"/>
      <c r="VE138" s="63"/>
      <c r="VF138" s="63"/>
      <c r="VG138" s="63"/>
      <c r="VH138" s="63"/>
      <c r="VI138" s="63"/>
      <c r="VJ138" s="63"/>
      <c r="VK138" s="63"/>
      <c r="VL138" s="63"/>
      <c r="VM138" s="63"/>
      <c r="VN138" s="63"/>
      <c r="VO138" s="63"/>
      <c r="VP138" s="63"/>
      <c r="VQ138" s="63"/>
      <c r="VR138" s="63"/>
      <c r="VS138" s="63"/>
      <c r="VT138" s="63"/>
      <c r="VU138" s="63"/>
      <c r="VV138" s="63"/>
      <c r="VW138" s="63"/>
      <c r="VX138" s="63"/>
      <c r="VY138" s="63"/>
      <c r="VZ138" s="63"/>
      <c r="WA138" s="63"/>
      <c r="WB138" s="63"/>
      <c r="WC138" s="63"/>
      <c r="WD138" s="63"/>
      <c r="WE138" s="63"/>
      <c r="WF138" s="63"/>
      <c r="WG138" s="63"/>
      <c r="WH138" s="63"/>
      <c r="WI138" s="63"/>
      <c r="WJ138" s="63"/>
      <c r="WK138" s="63"/>
      <c r="WL138" s="63"/>
      <c r="WM138" s="63"/>
      <c r="WN138" s="63"/>
      <c r="WO138" s="63"/>
      <c r="WP138" s="63"/>
      <c r="WQ138" s="63"/>
      <c r="WR138" s="63"/>
      <c r="WS138" s="63"/>
      <c r="WT138" s="63"/>
      <c r="WU138" s="63"/>
      <c r="WV138" s="63"/>
      <c r="WW138" s="63"/>
      <c r="WX138" s="63"/>
      <c r="WY138" s="63"/>
      <c r="WZ138" s="63"/>
      <c r="XA138" s="63"/>
      <c r="XB138" s="63"/>
      <c r="XC138" s="63"/>
      <c r="XD138" s="63"/>
      <c r="XE138" s="63"/>
      <c r="XF138" s="63"/>
      <c r="XG138" s="63"/>
      <c r="XH138" s="63"/>
      <c r="XI138" s="63"/>
      <c r="XJ138" s="63"/>
      <c r="XK138" s="63"/>
      <c r="XL138" s="63"/>
      <c r="XM138" s="63"/>
      <c r="XN138" s="63"/>
      <c r="XO138" s="63"/>
      <c r="XP138" s="63"/>
      <c r="XQ138" s="63"/>
      <c r="XR138" s="63"/>
      <c r="XS138" s="63"/>
      <c r="XT138" s="63"/>
      <c r="XU138" s="63"/>
      <c r="XV138" s="63"/>
      <c r="XW138" s="63"/>
      <c r="XX138" s="63"/>
      <c r="XY138" s="63"/>
      <c r="XZ138" s="63"/>
      <c r="YA138" s="63"/>
      <c r="YB138" s="63"/>
      <c r="YC138" s="63"/>
      <c r="YD138" s="63"/>
      <c r="YE138" s="63"/>
      <c r="YF138" s="63"/>
      <c r="YG138" s="63"/>
      <c r="YH138" s="63"/>
      <c r="YI138" s="63"/>
      <c r="YJ138" s="63"/>
      <c r="YK138" s="63"/>
      <c r="YL138" s="63"/>
      <c r="YM138" s="63"/>
      <c r="YN138" s="63"/>
      <c r="YO138" s="63"/>
      <c r="YP138" s="63"/>
      <c r="YQ138" s="63"/>
      <c r="YR138" s="63"/>
      <c r="YS138" s="63"/>
      <c r="YT138" s="63"/>
      <c r="YU138" s="63"/>
      <c r="YV138" s="63"/>
      <c r="YW138" s="63"/>
      <c r="YX138" s="63"/>
      <c r="YY138" s="63"/>
      <c r="YZ138" s="63"/>
      <c r="ZA138" s="63"/>
      <c r="ZB138" s="63"/>
      <c r="ZC138" s="63"/>
      <c r="ZD138" s="63"/>
      <c r="ZE138" s="63"/>
      <c r="ZF138" s="63"/>
      <c r="ZG138" s="63"/>
      <c r="ZH138" s="63"/>
      <c r="ZI138" s="63"/>
      <c r="ZJ138" s="63"/>
      <c r="ZK138" s="63"/>
      <c r="ZL138" s="63"/>
      <c r="ZM138" s="63"/>
      <c r="ZN138" s="63"/>
      <c r="ZO138" s="63"/>
      <c r="ZP138" s="63"/>
      <c r="ZQ138" s="63"/>
      <c r="ZR138" s="63"/>
      <c r="ZS138" s="63"/>
      <c r="ZT138" s="63"/>
      <c r="ZU138" s="63"/>
      <c r="ZV138" s="63"/>
      <c r="ZW138" s="63"/>
      <c r="ZX138" s="63"/>
      <c r="ZY138" s="63"/>
      <c r="ZZ138" s="63"/>
      <c r="AAA138" s="63"/>
      <c r="AAB138" s="63"/>
      <c r="AAC138" s="63"/>
      <c r="AAD138" s="63"/>
      <c r="AAE138" s="63"/>
      <c r="AAF138" s="63"/>
      <c r="AAG138" s="63"/>
      <c r="AAH138" s="63"/>
      <c r="AAI138" s="63"/>
      <c r="AAJ138" s="63"/>
      <c r="AAK138" s="63"/>
      <c r="AAL138" s="63"/>
      <c r="AAM138" s="63"/>
      <c r="AAN138" s="63"/>
      <c r="AAO138" s="63"/>
      <c r="AAP138" s="63"/>
      <c r="AAQ138" s="63"/>
      <c r="AAR138" s="63"/>
      <c r="AAS138" s="63"/>
      <c r="AAT138" s="63"/>
      <c r="AAU138" s="63"/>
      <c r="AAV138" s="63"/>
      <c r="AAW138" s="63"/>
      <c r="AAX138" s="63"/>
      <c r="AAY138" s="63"/>
      <c r="AAZ138" s="63"/>
      <c r="ABA138" s="63"/>
      <c r="ABB138" s="63"/>
      <c r="ABC138" s="63"/>
      <c r="ABD138" s="63"/>
      <c r="ABE138" s="63"/>
      <c r="ABF138" s="63"/>
      <c r="ABG138" s="63"/>
      <c r="ABH138" s="63"/>
      <c r="ABI138" s="63"/>
      <c r="ABJ138" s="63"/>
      <c r="ABK138" s="63"/>
      <c r="ABL138" s="63"/>
      <c r="ABM138" s="63"/>
      <c r="ABN138" s="63"/>
      <c r="ABO138" s="63"/>
      <c r="ABP138" s="63"/>
      <c r="ABQ138" s="63"/>
      <c r="ABR138" s="63"/>
      <c r="ABS138" s="63"/>
      <c r="ABT138" s="63"/>
      <c r="ABU138" s="63"/>
      <c r="ABV138" s="63"/>
      <c r="ABW138" s="63"/>
      <c r="ABX138" s="63"/>
      <c r="ABY138" s="63"/>
      <c r="ABZ138" s="63"/>
      <c r="ACA138" s="63"/>
      <c r="ACB138" s="63"/>
      <c r="ACC138" s="63"/>
      <c r="ACD138" s="63"/>
      <c r="ACE138" s="63"/>
      <c r="ACF138" s="63"/>
      <c r="ACG138" s="63"/>
      <c r="ACH138" s="63"/>
      <c r="ACI138" s="63"/>
      <c r="ACJ138" s="63"/>
      <c r="ACK138" s="63"/>
      <c r="ACL138" s="63"/>
      <c r="ACM138" s="63"/>
      <c r="ACN138" s="63"/>
      <c r="ACO138" s="63"/>
      <c r="ACP138" s="63"/>
      <c r="ACQ138" s="63"/>
      <c r="ACR138" s="63"/>
      <c r="ACS138" s="63"/>
      <c r="ACT138" s="63"/>
      <c r="ACU138" s="63"/>
      <c r="ACV138" s="63"/>
      <c r="ACW138" s="63"/>
      <c r="ACX138" s="63"/>
      <c r="ACY138" s="63"/>
      <c r="ACZ138" s="63"/>
      <c r="ADA138" s="63"/>
      <c r="ADB138" s="63"/>
      <c r="ADC138" s="63"/>
      <c r="ADD138" s="63"/>
      <c r="ADE138" s="63"/>
      <c r="ADF138" s="63"/>
      <c r="ADG138" s="63"/>
      <c r="ADH138" s="63"/>
      <c r="ADI138" s="63"/>
      <c r="ADJ138" s="63"/>
      <c r="ADK138" s="63"/>
      <c r="ADL138" s="63"/>
      <c r="ADM138" s="63"/>
      <c r="ADN138" s="63"/>
      <c r="ADO138" s="63"/>
      <c r="ADP138" s="63"/>
      <c r="ADQ138" s="63"/>
      <c r="ADR138" s="63"/>
      <c r="ADS138" s="63"/>
      <c r="ADT138" s="63"/>
      <c r="ADU138" s="63"/>
      <c r="ADV138" s="63"/>
      <c r="ADW138" s="63"/>
      <c r="ADX138" s="63"/>
      <c r="ADY138" s="63"/>
      <c r="ADZ138" s="63"/>
      <c r="AEA138" s="63"/>
      <c r="AEB138" s="63"/>
      <c r="AEC138" s="63"/>
      <c r="AED138" s="63"/>
      <c r="AEE138" s="63"/>
      <c r="AEF138" s="63"/>
      <c r="AEG138" s="63"/>
      <c r="AEH138" s="63"/>
      <c r="AEI138" s="63"/>
      <c r="AEJ138" s="63"/>
      <c r="AEK138" s="63"/>
      <c r="AEL138" s="63"/>
      <c r="AEM138" s="63"/>
      <c r="AEN138" s="63"/>
      <c r="AEO138" s="63"/>
      <c r="AEP138" s="63"/>
      <c r="AEQ138" s="63"/>
      <c r="AER138" s="63"/>
      <c r="AES138" s="63"/>
      <c r="AET138" s="63"/>
      <c r="AEU138" s="63"/>
      <c r="AEV138" s="63"/>
      <c r="AEW138" s="63"/>
      <c r="AEX138" s="63"/>
      <c r="AEY138" s="63"/>
      <c r="AEZ138" s="63"/>
      <c r="AFA138" s="63"/>
      <c r="AFB138" s="63"/>
      <c r="AFC138" s="63"/>
      <c r="AFD138" s="63"/>
      <c r="AFE138" s="63"/>
      <c r="AFF138" s="63"/>
      <c r="AFG138" s="63"/>
      <c r="AFH138" s="63"/>
      <c r="AFI138" s="63"/>
      <c r="AFJ138" s="63"/>
      <c r="AFK138" s="63"/>
      <c r="AFL138" s="63"/>
      <c r="AFM138" s="63"/>
      <c r="AFN138" s="63"/>
      <c r="AFO138" s="63"/>
      <c r="AFP138" s="63"/>
      <c r="AFQ138" s="63"/>
      <c r="AFR138" s="63"/>
      <c r="AFS138" s="63"/>
      <c r="AFT138" s="63"/>
      <c r="AFU138" s="63"/>
      <c r="AFV138" s="63"/>
      <c r="AFW138" s="63"/>
      <c r="AFX138" s="63"/>
      <c r="AFY138" s="63"/>
      <c r="AFZ138" s="63"/>
      <c r="AGA138" s="63"/>
      <c r="AGB138" s="63"/>
      <c r="AGC138" s="63"/>
      <c r="AGD138" s="63"/>
      <c r="AGE138" s="63"/>
      <c r="AGF138" s="63"/>
      <c r="AGG138" s="63"/>
      <c r="AGH138" s="63"/>
      <c r="AGI138" s="63"/>
      <c r="AGJ138" s="63"/>
      <c r="AGK138" s="63"/>
      <c r="AGL138" s="63"/>
      <c r="AGM138" s="63"/>
      <c r="AGN138" s="63"/>
      <c r="AGO138" s="63"/>
      <c r="AGP138" s="63"/>
      <c r="AGQ138" s="63"/>
      <c r="AGR138" s="63"/>
      <c r="AGS138" s="63"/>
      <c r="AGT138" s="63"/>
      <c r="AGU138" s="63"/>
      <c r="AGV138" s="63"/>
      <c r="AGW138" s="63"/>
      <c r="AGX138" s="63"/>
      <c r="AGY138" s="63"/>
      <c r="AGZ138" s="63"/>
      <c r="AHA138" s="63"/>
      <c r="AHB138" s="63"/>
      <c r="AHC138" s="63"/>
      <c r="AHD138" s="63"/>
      <c r="AHE138" s="63"/>
      <c r="AHF138" s="63"/>
      <c r="AHG138" s="63"/>
      <c r="AHH138" s="63"/>
      <c r="AHI138" s="63"/>
      <c r="AHJ138" s="63"/>
      <c r="AHK138" s="63"/>
      <c r="AHL138" s="63"/>
      <c r="AHM138" s="63"/>
      <c r="AHN138" s="63"/>
      <c r="AHO138" s="63"/>
      <c r="AHP138" s="63"/>
      <c r="AHQ138" s="63"/>
      <c r="AHR138" s="63"/>
      <c r="AHS138" s="63"/>
      <c r="AHT138" s="63"/>
      <c r="AHU138" s="63"/>
      <c r="AHV138" s="63"/>
      <c r="AHW138" s="63"/>
      <c r="AHX138" s="63"/>
      <c r="AHY138" s="63"/>
      <c r="AHZ138" s="63"/>
      <c r="AIA138" s="63"/>
      <c r="AIB138" s="63"/>
      <c r="AIC138" s="63"/>
      <c r="AID138" s="63"/>
      <c r="AIE138" s="63"/>
      <c r="AIF138" s="63"/>
      <c r="AIG138" s="63"/>
      <c r="AIH138" s="63"/>
      <c r="AII138" s="63"/>
      <c r="AIJ138" s="63"/>
      <c r="AIK138" s="63"/>
      <c r="AIL138" s="63"/>
      <c r="AIM138" s="63"/>
      <c r="AIN138" s="63"/>
      <c r="AIO138" s="63"/>
      <c r="AIP138" s="63"/>
      <c r="AIQ138" s="63"/>
      <c r="AIR138" s="63"/>
      <c r="AIS138" s="63"/>
      <c r="AIT138" s="63"/>
      <c r="AIU138" s="63"/>
      <c r="AIV138" s="63"/>
      <c r="AIW138" s="63"/>
      <c r="AIX138" s="63"/>
      <c r="AIY138" s="63"/>
      <c r="AIZ138" s="63"/>
      <c r="AJA138" s="63"/>
      <c r="AJB138" s="63"/>
      <c r="AJC138" s="63"/>
      <c r="AJD138" s="63"/>
      <c r="AJE138" s="63"/>
      <c r="AJF138" s="63"/>
      <c r="AJG138" s="63"/>
      <c r="AJH138" s="63"/>
      <c r="AJI138" s="63"/>
      <c r="AJJ138" s="63"/>
      <c r="AJK138" s="63"/>
      <c r="AJL138" s="63"/>
      <c r="AJM138" s="63"/>
      <c r="AJN138" s="63"/>
      <c r="AJO138" s="63"/>
      <c r="AJP138" s="63"/>
      <c r="AJQ138" s="63"/>
      <c r="AJR138" s="63"/>
      <c r="AJS138" s="63"/>
      <c r="AJT138" s="63"/>
      <c r="AJU138" s="63"/>
      <c r="AJV138" s="63"/>
      <c r="AJW138" s="63"/>
      <c r="AJX138" s="63"/>
      <c r="AJY138" s="63"/>
      <c r="AJZ138" s="63"/>
      <c r="AKA138" s="63"/>
      <c r="AKB138" s="63"/>
      <c r="AKC138" s="63"/>
      <c r="AKD138" s="63"/>
      <c r="AKE138" s="63"/>
      <c r="AKF138" s="63"/>
      <c r="AKG138" s="63"/>
      <c r="AKH138" s="63"/>
      <c r="AKI138" s="63"/>
      <c r="AKJ138" s="63"/>
      <c r="AKK138" s="63"/>
      <c r="AKL138" s="63"/>
      <c r="AKM138" s="63"/>
      <c r="AKN138" s="63"/>
      <c r="AKO138" s="63"/>
      <c r="AKP138" s="63"/>
      <c r="AKQ138" s="63"/>
      <c r="AKR138" s="63"/>
      <c r="AKS138" s="63"/>
      <c r="AKT138" s="63"/>
      <c r="AKU138" s="63"/>
      <c r="AKV138" s="63"/>
      <c r="AKW138" s="63"/>
      <c r="AKX138" s="63"/>
      <c r="AKY138" s="63"/>
      <c r="AKZ138" s="63"/>
      <c r="ALA138" s="63"/>
      <c r="ALB138" s="63"/>
      <c r="ALC138" s="63"/>
      <c r="ALD138" s="63"/>
      <c r="ALE138" s="63"/>
      <c r="ALF138" s="63"/>
      <c r="ALG138" s="63"/>
      <c r="ALH138" s="63"/>
      <c r="ALI138" s="63"/>
      <c r="ALJ138" s="63"/>
      <c r="ALK138" s="63"/>
      <c r="ALL138" s="63"/>
      <c r="ALM138" s="63"/>
      <c r="ALN138" s="63"/>
      <c r="ALO138" s="63"/>
      <c r="ALP138" s="63"/>
      <c r="ALQ138" s="63"/>
      <c r="ALR138" s="63"/>
      <c r="ALS138" s="63"/>
      <c r="ALT138" s="63"/>
      <c r="ALU138" s="63"/>
      <c r="ALV138" s="63"/>
      <c r="ALW138" s="63"/>
      <c r="ALX138" s="63"/>
      <c r="ALY138" s="63"/>
      <c r="ALZ138" s="63"/>
      <c r="AMA138" s="63"/>
      <c r="AMB138" s="63"/>
      <c r="AMC138" s="63"/>
      <c r="AMD138" s="63"/>
      <c r="AME138" s="63"/>
      <c r="AMF138" s="63"/>
      <c r="AMG138" s="63"/>
      <c r="AMH138" s="63"/>
    </row>
    <row r="139" spans="1:1022" s="103" customFormat="1" x14ac:dyDescent="0.2">
      <c r="A139" s="104" t="s">
        <v>236</v>
      </c>
      <c r="B139" s="72">
        <v>5209</v>
      </c>
      <c r="C139" s="72">
        <v>28</v>
      </c>
      <c r="D139" s="72" t="s">
        <v>21</v>
      </c>
      <c r="E139" s="81">
        <v>43247</v>
      </c>
      <c r="F139" s="74">
        <v>0.47916666666666669</v>
      </c>
      <c r="G139" s="72" t="s">
        <v>84</v>
      </c>
      <c r="H139" s="72" t="s">
        <v>155</v>
      </c>
      <c r="I139" s="76" t="s">
        <v>14</v>
      </c>
      <c r="J139" s="114" t="str">
        <f>""</f>
        <v/>
      </c>
      <c r="K139" s="63"/>
      <c r="L139" s="64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  <c r="CZ139" s="63"/>
      <c r="DA139" s="63"/>
      <c r="DB139" s="63"/>
      <c r="DC139" s="63"/>
      <c r="DD139" s="63"/>
      <c r="DE139" s="63"/>
      <c r="DF139" s="63"/>
      <c r="DG139" s="63"/>
      <c r="DH139" s="63"/>
      <c r="DI139" s="63"/>
      <c r="DJ139" s="63"/>
      <c r="DK139" s="63"/>
      <c r="DL139" s="63"/>
      <c r="DM139" s="63"/>
      <c r="DN139" s="63"/>
      <c r="DO139" s="63"/>
      <c r="DP139" s="63"/>
      <c r="DQ139" s="63"/>
      <c r="DR139" s="63"/>
      <c r="DS139" s="63"/>
      <c r="DT139" s="63"/>
      <c r="DU139" s="63"/>
      <c r="DV139" s="63"/>
      <c r="DW139" s="63"/>
      <c r="DX139" s="63"/>
      <c r="DY139" s="63"/>
      <c r="DZ139" s="63"/>
      <c r="EA139" s="63"/>
      <c r="EB139" s="63"/>
      <c r="EC139" s="63"/>
      <c r="ED139" s="63"/>
      <c r="EE139" s="63"/>
      <c r="EF139" s="63"/>
      <c r="EG139" s="63"/>
      <c r="EH139" s="63"/>
      <c r="EI139" s="63"/>
      <c r="EJ139" s="63"/>
      <c r="EK139" s="63"/>
      <c r="EL139" s="63"/>
      <c r="EM139" s="63"/>
      <c r="EN139" s="63"/>
      <c r="EO139" s="63"/>
      <c r="EP139" s="63"/>
      <c r="EQ139" s="63"/>
      <c r="ER139" s="63"/>
      <c r="ES139" s="63"/>
      <c r="ET139" s="63"/>
      <c r="EU139" s="63"/>
      <c r="EV139" s="63"/>
      <c r="EW139" s="63"/>
      <c r="EX139" s="63"/>
      <c r="EY139" s="63"/>
      <c r="EZ139" s="63"/>
      <c r="FA139" s="63"/>
      <c r="FB139" s="63"/>
      <c r="FC139" s="63"/>
      <c r="FD139" s="63"/>
      <c r="FE139" s="63"/>
      <c r="FF139" s="63"/>
      <c r="FG139" s="63"/>
      <c r="FH139" s="63"/>
      <c r="FI139" s="63"/>
      <c r="FJ139" s="63"/>
      <c r="FK139" s="63"/>
      <c r="FL139" s="63"/>
      <c r="FM139" s="63"/>
      <c r="FN139" s="63"/>
      <c r="FO139" s="63"/>
      <c r="FP139" s="63"/>
      <c r="FQ139" s="63"/>
      <c r="FR139" s="63"/>
      <c r="FS139" s="63"/>
      <c r="FT139" s="63"/>
      <c r="FU139" s="63"/>
      <c r="FV139" s="63"/>
      <c r="FW139" s="63"/>
      <c r="FX139" s="63"/>
      <c r="FY139" s="63"/>
      <c r="FZ139" s="63"/>
      <c r="GA139" s="63"/>
      <c r="GB139" s="63"/>
      <c r="GC139" s="63"/>
      <c r="GD139" s="63"/>
      <c r="GE139" s="63"/>
      <c r="GF139" s="63"/>
      <c r="GG139" s="63"/>
      <c r="GH139" s="63"/>
      <c r="GI139" s="63"/>
      <c r="GJ139" s="63"/>
      <c r="GK139" s="63"/>
      <c r="GL139" s="63"/>
      <c r="GM139" s="63"/>
      <c r="GN139" s="63"/>
      <c r="GO139" s="63"/>
      <c r="GP139" s="63"/>
      <c r="GQ139" s="63"/>
      <c r="GR139" s="63"/>
      <c r="GS139" s="63"/>
      <c r="GT139" s="63"/>
      <c r="GU139" s="63"/>
      <c r="GV139" s="63"/>
      <c r="GW139" s="63"/>
      <c r="GX139" s="63"/>
      <c r="GY139" s="63"/>
      <c r="GZ139" s="63"/>
      <c r="HA139" s="63"/>
      <c r="HB139" s="63"/>
      <c r="HC139" s="63"/>
      <c r="HD139" s="63"/>
      <c r="HE139" s="63"/>
      <c r="HF139" s="63"/>
      <c r="HG139" s="63"/>
      <c r="HH139" s="63"/>
      <c r="HI139" s="63"/>
      <c r="HJ139" s="63"/>
      <c r="HK139" s="63"/>
      <c r="HL139" s="63"/>
      <c r="HM139" s="63"/>
      <c r="HN139" s="63"/>
      <c r="HO139" s="63"/>
      <c r="HP139" s="63"/>
      <c r="HQ139" s="63"/>
      <c r="HR139" s="63"/>
      <c r="HS139" s="63"/>
      <c r="HT139" s="63"/>
      <c r="HU139" s="63"/>
      <c r="HV139" s="63"/>
      <c r="HW139" s="63"/>
      <c r="HX139" s="63"/>
      <c r="HY139" s="63"/>
      <c r="HZ139" s="63"/>
      <c r="IA139" s="63"/>
      <c r="IB139" s="63"/>
      <c r="IC139" s="63"/>
      <c r="ID139" s="63"/>
      <c r="IE139" s="63"/>
      <c r="IF139" s="63"/>
      <c r="IG139" s="63"/>
      <c r="IH139" s="63"/>
      <c r="II139" s="63"/>
      <c r="IJ139" s="63"/>
      <c r="IK139" s="63"/>
      <c r="IL139" s="63"/>
      <c r="IM139" s="63"/>
      <c r="IN139" s="63"/>
      <c r="IO139" s="63"/>
      <c r="IP139" s="63"/>
      <c r="IQ139" s="63"/>
      <c r="IR139" s="63"/>
      <c r="IS139" s="63"/>
      <c r="IT139" s="63"/>
      <c r="IU139" s="63"/>
      <c r="IV139" s="63"/>
      <c r="IW139" s="63"/>
      <c r="IX139" s="63"/>
      <c r="IY139" s="63"/>
      <c r="IZ139" s="63"/>
      <c r="JA139" s="63"/>
      <c r="JB139" s="63"/>
      <c r="JC139" s="63"/>
      <c r="JD139" s="63"/>
      <c r="JE139" s="63"/>
      <c r="JF139" s="63"/>
      <c r="JG139" s="63"/>
      <c r="JH139" s="63"/>
      <c r="JI139" s="63"/>
      <c r="JJ139" s="63"/>
      <c r="JK139" s="63"/>
      <c r="JL139" s="63"/>
      <c r="JM139" s="63"/>
      <c r="JN139" s="63"/>
      <c r="JO139" s="63"/>
      <c r="JP139" s="63"/>
      <c r="JQ139" s="63"/>
      <c r="JR139" s="63"/>
      <c r="JS139" s="63"/>
      <c r="JT139" s="63"/>
      <c r="JU139" s="63"/>
      <c r="JV139" s="63"/>
      <c r="JW139" s="63"/>
      <c r="JX139" s="63"/>
      <c r="JY139" s="63"/>
      <c r="JZ139" s="63"/>
      <c r="KA139" s="63"/>
      <c r="KB139" s="63"/>
      <c r="KC139" s="63"/>
      <c r="KD139" s="63"/>
      <c r="KE139" s="63"/>
      <c r="KF139" s="63"/>
      <c r="KG139" s="63"/>
      <c r="KH139" s="63"/>
      <c r="KI139" s="63"/>
      <c r="KJ139" s="63"/>
      <c r="KK139" s="63"/>
      <c r="KL139" s="63"/>
      <c r="KM139" s="63"/>
      <c r="KN139" s="63"/>
      <c r="KO139" s="63"/>
      <c r="KP139" s="63"/>
      <c r="KQ139" s="63"/>
      <c r="KR139" s="63"/>
      <c r="KS139" s="63"/>
      <c r="KT139" s="63"/>
      <c r="KU139" s="63"/>
      <c r="KV139" s="63"/>
      <c r="KW139" s="63"/>
      <c r="KX139" s="63"/>
      <c r="KY139" s="63"/>
      <c r="KZ139" s="63"/>
      <c r="LA139" s="63"/>
      <c r="LB139" s="63"/>
      <c r="LC139" s="63"/>
      <c r="LD139" s="63"/>
      <c r="LE139" s="63"/>
      <c r="LF139" s="63"/>
      <c r="LG139" s="63"/>
      <c r="LH139" s="63"/>
      <c r="LI139" s="63"/>
      <c r="LJ139" s="63"/>
      <c r="LK139" s="63"/>
      <c r="LL139" s="63"/>
      <c r="LM139" s="63"/>
      <c r="LN139" s="63"/>
      <c r="LO139" s="63"/>
      <c r="LP139" s="63"/>
      <c r="LQ139" s="63"/>
      <c r="LR139" s="63"/>
      <c r="LS139" s="63"/>
      <c r="LT139" s="63"/>
      <c r="LU139" s="63"/>
      <c r="LV139" s="63"/>
      <c r="LW139" s="63"/>
      <c r="LX139" s="63"/>
      <c r="LY139" s="63"/>
      <c r="LZ139" s="63"/>
      <c r="MA139" s="63"/>
      <c r="MB139" s="63"/>
      <c r="MC139" s="63"/>
      <c r="MD139" s="63"/>
      <c r="ME139" s="63"/>
      <c r="MF139" s="63"/>
      <c r="MG139" s="63"/>
      <c r="MH139" s="63"/>
      <c r="MI139" s="63"/>
      <c r="MJ139" s="63"/>
      <c r="MK139" s="63"/>
      <c r="ML139" s="63"/>
      <c r="MM139" s="63"/>
      <c r="MN139" s="63"/>
      <c r="MO139" s="63"/>
      <c r="MP139" s="63"/>
      <c r="MQ139" s="63"/>
      <c r="MR139" s="63"/>
      <c r="MS139" s="63"/>
      <c r="MT139" s="63"/>
      <c r="MU139" s="63"/>
      <c r="MV139" s="63"/>
      <c r="MW139" s="63"/>
      <c r="MX139" s="63"/>
      <c r="MY139" s="63"/>
      <c r="MZ139" s="63"/>
      <c r="NA139" s="63"/>
      <c r="NB139" s="63"/>
      <c r="NC139" s="63"/>
      <c r="ND139" s="63"/>
      <c r="NE139" s="63"/>
      <c r="NF139" s="63"/>
      <c r="NG139" s="63"/>
      <c r="NH139" s="63"/>
      <c r="NI139" s="63"/>
      <c r="NJ139" s="63"/>
      <c r="NK139" s="63"/>
      <c r="NL139" s="63"/>
      <c r="NM139" s="63"/>
      <c r="NN139" s="63"/>
      <c r="NO139" s="63"/>
      <c r="NP139" s="63"/>
      <c r="NQ139" s="63"/>
      <c r="NR139" s="63"/>
      <c r="NS139" s="63"/>
      <c r="NT139" s="63"/>
      <c r="NU139" s="63"/>
      <c r="NV139" s="63"/>
      <c r="NW139" s="63"/>
      <c r="NX139" s="63"/>
      <c r="NY139" s="63"/>
      <c r="NZ139" s="63"/>
      <c r="OA139" s="63"/>
      <c r="OB139" s="63"/>
      <c r="OC139" s="63"/>
      <c r="OD139" s="63"/>
      <c r="OE139" s="63"/>
      <c r="OF139" s="63"/>
      <c r="OG139" s="63"/>
      <c r="OH139" s="63"/>
      <c r="OI139" s="63"/>
      <c r="OJ139" s="63"/>
      <c r="OK139" s="63"/>
      <c r="OL139" s="63"/>
      <c r="OM139" s="63"/>
      <c r="ON139" s="63"/>
      <c r="OO139" s="63"/>
      <c r="OP139" s="63"/>
      <c r="OQ139" s="63"/>
      <c r="OR139" s="63"/>
      <c r="OS139" s="63"/>
      <c r="OT139" s="63"/>
      <c r="OU139" s="63"/>
      <c r="OV139" s="63"/>
      <c r="OW139" s="63"/>
      <c r="OX139" s="63"/>
      <c r="OY139" s="63"/>
      <c r="OZ139" s="63"/>
      <c r="PA139" s="63"/>
      <c r="PB139" s="63"/>
      <c r="PC139" s="63"/>
      <c r="PD139" s="63"/>
      <c r="PE139" s="63"/>
      <c r="PF139" s="63"/>
      <c r="PG139" s="63"/>
      <c r="PH139" s="63"/>
      <c r="PI139" s="63"/>
      <c r="PJ139" s="63"/>
      <c r="PK139" s="63"/>
      <c r="PL139" s="63"/>
      <c r="PM139" s="63"/>
      <c r="PN139" s="63"/>
      <c r="PO139" s="63"/>
      <c r="PP139" s="63"/>
      <c r="PQ139" s="63"/>
      <c r="PR139" s="63"/>
      <c r="PS139" s="63"/>
      <c r="PT139" s="63"/>
      <c r="PU139" s="63"/>
      <c r="PV139" s="63"/>
      <c r="PW139" s="63"/>
      <c r="PX139" s="63"/>
      <c r="PY139" s="63"/>
      <c r="PZ139" s="63"/>
      <c r="QA139" s="63"/>
      <c r="QB139" s="63"/>
      <c r="QC139" s="63"/>
      <c r="QD139" s="63"/>
      <c r="QE139" s="63"/>
      <c r="QF139" s="63"/>
      <c r="QG139" s="63"/>
      <c r="QH139" s="63"/>
      <c r="QI139" s="63"/>
      <c r="QJ139" s="63"/>
      <c r="QK139" s="63"/>
      <c r="QL139" s="63"/>
      <c r="QM139" s="63"/>
      <c r="QN139" s="63"/>
      <c r="QO139" s="63"/>
      <c r="QP139" s="63"/>
      <c r="QQ139" s="63"/>
      <c r="QR139" s="63"/>
      <c r="QS139" s="63"/>
      <c r="QT139" s="63"/>
      <c r="QU139" s="63"/>
      <c r="QV139" s="63"/>
      <c r="QW139" s="63"/>
      <c r="QX139" s="63"/>
      <c r="QY139" s="63"/>
      <c r="QZ139" s="63"/>
      <c r="RA139" s="63"/>
      <c r="RB139" s="63"/>
      <c r="RC139" s="63"/>
      <c r="RD139" s="63"/>
      <c r="RE139" s="63"/>
      <c r="RF139" s="63"/>
      <c r="RG139" s="63"/>
      <c r="RH139" s="63"/>
      <c r="RI139" s="63"/>
      <c r="RJ139" s="63"/>
      <c r="RK139" s="63"/>
      <c r="RL139" s="63"/>
      <c r="RM139" s="63"/>
      <c r="RN139" s="63"/>
      <c r="RO139" s="63"/>
      <c r="RP139" s="63"/>
      <c r="RQ139" s="63"/>
      <c r="RR139" s="63"/>
      <c r="RS139" s="63"/>
      <c r="RT139" s="63"/>
      <c r="RU139" s="63"/>
      <c r="RV139" s="63"/>
      <c r="RW139" s="63"/>
      <c r="RX139" s="63"/>
      <c r="RY139" s="63"/>
      <c r="RZ139" s="63"/>
      <c r="SA139" s="63"/>
      <c r="SB139" s="63"/>
      <c r="SC139" s="63"/>
      <c r="SD139" s="63"/>
      <c r="SE139" s="63"/>
      <c r="SF139" s="63"/>
      <c r="SG139" s="63"/>
      <c r="SH139" s="63"/>
      <c r="SI139" s="63"/>
      <c r="SJ139" s="63"/>
      <c r="SK139" s="63"/>
      <c r="SL139" s="63"/>
      <c r="SM139" s="63"/>
      <c r="SN139" s="63"/>
      <c r="SO139" s="63"/>
      <c r="SP139" s="63"/>
      <c r="SQ139" s="63"/>
      <c r="SR139" s="63"/>
      <c r="SS139" s="63"/>
      <c r="ST139" s="63"/>
      <c r="SU139" s="63"/>
      <c r="SV139" s="63"/>
      <c r="SW139" s="63"/>
      <c r="SX139" s="63"/>
      <c r="SY139" s="63"/>
      <c r="SZ139" s="63"/>
      <c r="TA139" s="63"/>
      <c r="TB139" s="63"/>
      <c r="TC139" s="63"/>
      <c r="TD139" s="63"/>
      <c r="TE139" s="63"/>
      <c r="TF139" s="63"/>
      <c r="TG139" s="63"/>
      <c r="TH139" s="63"/>
      <c r="TI139" s="63"/>
      <c r="TJ139" s="63"/>
      <c r="TK139" s="63"/>
      <c r="TL139" s="63"/>
      <c r="TM139" s="63"/>
      <c r="TN139" s="63"/>
      <c r="TO139" s="63"/>
      <c r="TP139" s="63"/>
      <c r="TQ139" s="63"/>
      <c r="TR139" s="63"/>
      <c r="TS139" s="63"/>
      <c r="TT139" s="63"/>
      <c r="TU139" s="63"/>
      <c r="TV139" s="63"/>
      <c r="TW139" s="63"/>
      <c r="TX139" s="63"/>
      <c r="TY139" s="63"/>
      <c r="TZ139" s="63"/>
      <c r="UA139" s="63"/>
      <c r="UB139" s="63"/>
      <c r="UC139" s="63"/>
      <c r="UD139" s="63"/>
      <c r="UE139" s="63"/>
      <c r="UF139" s="63"/>
      <c r="UG139" s="63"/>
      <c r="UH139" s="63"/>
      <c r="UI139" s="63"/>
      <c r="UJ139" s="63"/>
      <c r="UK139" s="63"/>
      <c r="UL139" s="63"/>
      <c r="UM139" s="63"/>
      <c r="UN139" s="63"/>
      <c r="UO139" s="63"/>
      <c r="UP139" s="63"/>
      <c r="UQ139" s="63"/>
      <c r="UR139" s="63"/>
      <c r="US139" s="63"/>
      <c r="UT139" s="63"/>
      <c r="UU139" s="63"/>
      <c r="UV139" s="63"/>
      <c r="UW139" s="63"/>
      <c r="UX139" s="63"/>
      <c r="UY139" s="63"/>
      <c r="UZ139" s="63"/>
      <c r="VA139" s="63"/>
      <c r="VB139" s="63"/>
      <c r="VC139" s="63"/>
      <c r="VD139" s="63"/>
      <c r="VE139" s="63"/>
      <c r="VF139" s="63"/>
      <c r="VG139" s="63"/>
      <c r="VH139" s="63"/>
      <c r="VI139" s="63"/>
      <c r="VJ139" s="63"/>
      <c r="VK139" s="63"/>
      <c r="VL139" s="63"/>
      <c r="VM139" s="63"/>
      <c r="VN139" s="63"/>
      <c r="VO139" s="63"/>
      <c r="VP139" s="63"/>
      <c r="VQ139" s="63"/>
      <c r="VR139" s="63"/>
      <c r="VS139" s="63"/>
      <c r="VT139" s="63"/>
      <c r="VU139" s="63"/>
      <c r="VV139" s="63"/>
      <c r="VW139" s="63"/>
      <c r="VX139" s="63"/>
      <c r="VY139" s="63"/>
      <c r="VZ139" s="63"/>
      <c r="WA139" s="63"/>
      <c r="WB139" s="63"/>
      <c r="WC139" s="63"/>
      <c r="WD139" s="63"/>
      <c r="WE139" s="63"/>
      <c r="WF139" s="63"/>
      <c r="WG139" s="63"/>
      <c r="WH139" s="63"/>
      <c r="WI139" s="63"/>
      <c r="WJ139" s="63"/>
      <c r="WK139" s="63"/>
      <c r="WL139" s="63"/>
      <c r="WM139" s="63"/>
      <c r="WN139" s="63"/>
      <c r="WO139" s="63"/>
      <c r="WP139" s="63"/>
      <c r="WQ139" s="63"/>
      <c r="WR139" s="63"/>
      <c r="WS139" s="63"/>
      <c r="WT139" s="63"/>
      <c r="WU139" s="63"/>
      <c r="WV139" s="63"/>
      <c r="WW139" s="63"/>
      <c r="WX139" s="63"/>
      <c r="WY139" s="63"/>
      <c r="WZ139" s="63"/>
      <c r="XA139" s="63"/>
      <c r="XB139" s="63"/>
      <c r="XC139" s="63"/>
      <c r="XD139" s="63"/>
      <c r="XE139" s="63"/>
      <c r="XF139" s="63"/>
      <c r="XG139" s="63"/>
      <c r="XH139" s="63"/>
      <c r="XI139" s="63"/>
      <c r="XJ139" s="63"/>
      <c r="XK139" s="63"/>
      <c r="XL139" s="63"/>
      <c r="XM139" s="63"/>
      <c r="XN139" s="63"/>
      <c r="XO139" s="63"/>
      <c r="XP139" s="63"/>
      <c r="XQ139" s="63"/>
      <c r="XR139" s="63"/>
      <c r="XS139" s="63"/>
      <c r="XT139" s="63"/>
      <c r="XU139" s="63"/>
      <c r="XV139" s="63"/>
      <c r="XW139" s="63"/>
      <c r="XX139" s="63"/>
      <c r="XY139" s="63"/>
      <c r="XZ139" s="63"/>
      <c r="YA139" s="63"/>
      <c r="YB139" s="63"/>
      <c r="YC139" s="63"/>
      <c r="YD139" s="63"/>
      <c r="YE139" s="63"/>
      <c r="YF139" s="63"/>
      <c r="YG139" s="63"/>
      <c r="YH139" s="63"/>
      <c r="YI139" s="63"/>
      <c r="YJ139" s="63"/>
      <c r="YK139" s="63"/>
      <c r="YL139" s="63"/>
      <c r="YM139" s="63"/>
      <c r="YN139" s="63"/>
      <c r="YO139" s="63"/>
      <c r="YP139" s="63"/>
      <c r="YQ139" s="63"/>
      <c r="YR139" s="63"/>
      <c r="YS139" s="63"/>
      <c r="YT139" s="63"/>
      <c r="YU139" s="63"/>
      <c r="YV139" s="63"/>
      <c r="YW139" s="63"/>
      <c r="YX139" s="63"/>
      <c r="YY139" s="63"/>
      <c r="YZ139" s="63"/>
      <c r="ZA139" s="63"/>
      <c r="ZB139" s="63"/>
      <c r="ZC139" s="63"/>
      <c r="ZD139" s="63"/>
      <c r="ZE139" s="63"/>
      <c r="ZF139" s="63"/>
      <c r="ZG139" s="63"/>
      <c r="ZH139" s="63"/>
      <c r="ZI139" s="63"/>
      <c r="ZJ139" s="63"/>
      <c r="ZK139" s="63"/>
      <c r="ZL139" s="63"/>
      <c r="ZM139" s="63"/>
      <c r="ZN139" s="63"/>
      <c r="ZO139" s="63"/>
      <c r="ZP139" s="63"/>
      <c r="ZQ139" s="63"/>
      <c r="ZR139" s="63"/>
      <c r="ZS139" s="63"/>
      <c r="ZT139" s="63"/>
      <c r="ZU139" s="63"/>
      <c r="ZV139" s="63"/>
      <c r="ZW139" s="63"/>
      <c r="ZX139" s="63"/>
      <c r="ZY139" s="63"/>
      <c r="ZZ139" s="63"/>
      <c r="AAA139" s="63"/>
      <c r="AAB139" s="63"/>
      <c r="AAC139" s="63"/>
      <c r="AAD139" s="63"/>
      <c r="AAE139" s="63"/>
      <c r="AAF139" s="63"/>
      <c r="AAG139" s="63"/>
      <c r="AAH139" s="63"/>
      <c r="AAI139" s="63"/>
      <c r="AAJ139" s="63"/>
      <c r="AAK139" s="63"/>
      <c r="AAL139" s="63"/>
      <c r="AAM139" s="63"/>
      <c r="AAN139" s="63"/>
      <c r="AAO139" s="63"/>
      <c r="AAP139" s="63"/>
      <c r="AAQ139" s="63"/>
      <c r="AAR139" s="63"/>
      <c r="AAS139" s="63"/>
      <c r="AAT139" s="63"/>
      <c r="AAU139" s="63"/>
      <c r="AAV139" s="63"/>
      <c r="AAW139" s="63"/>
      <c r="AAX139" s="63"/>
      <c r="AAY139" s="63"/>
      <c r="AAZ139" s="63"/>
      <c r="ABA139" s="63"/>
      <c r="ABB139" s="63"/>
      <c r="ABC139" s="63"/>
      <c r="ABD139" s="63"/>
      <c r="ABE139" s="63"/>
      <c r="ABF139" s="63"/>
      <c r="ABG139" s="63"/>
      <c r="ABH139" s="63"/>
      <c r="ABI139" s="63"/>
      <c r="ABJ139" s="63"/>
      <c r="ABK139" s="63"/>
      <c r="ABL139" s="63"/>
      <c r="ABM139" s="63"/>
      <c r="ABN139" s="63"/>
      <c r="ABO139" s="63"/>
      <c r="ABP139" s="63"/>
      <c r="ABQ139" s="63"/>
      <c r="ABR139" s="63"/>
      <c r="ABS139" s="63"/>
      <c r="ABT139" s="63"/>
      <c r="ABU139" s="63"/>
      <c r="ABV139" s="63"/>
      <c r="ABW139" s="63"/>
      <c r="ABX139" s="63"/>
      <c r="ABY139" s="63"/>
      <c r="ABZ139" s="63"/>
      <c r="ACA139" s="63"/>
      <c r="ACB139" s="63"/>
      <c r="ACC139" s="63"/>
      <c r="ACD139" s="63"/>
      <c r="ACE139" s="63"/>
      <c r="ACF139" s="63"/>
      <c r="ACG139" s="63"/>
      <c r="ACH139" s="63"/>
      <c r="ACI139" s="63"/>
      <c r="ACJ139" s="63"/>
      <c r="ACK139" s="63"/>
      <c r="ACL139" s="63"/>
      <c r="ACM139" s="63"/>
      <c r="ACN139" s="63"/>
      <c r="ACO139" s="63"/>
      <c r="ACP139" s="63"/>
      <c r="ACQ139" s="63"/>
      <c r="ACR139" s="63"/>
      <c r="ACS139" s="63"/>
      <c r="ACT139" s="63"/>
      <c r="ACU139" s="63"/>
      <c r="ACV139" s="63"/>
      <c r="ACW139" s="63"/>
      <c r="ACX139" s="63"/>
      <c r="ACY139" s="63"/>
      <c r="ACZ139" s="63"/>
      <c r="ADA139" s="63"/>
      <c r="ADB139" s="63"/>
      <c r="ADC139" s="63"/>
      <c r="ADD139" s="63"/>
      <c r="ADE139" s="63"/>
      <c r="ADF139" s="63"/>
      <c r="ADG139" s="63"/>
      <c r="ADH139" s="63"/>
      <c r="ADI139" s="63"/>
      <c r="ADJ139" s="63"/>
      <c r="ADK139" s="63"/>
      <c r="ADL139" s="63"/>
      <c r="ADM139" s="63"/>
      <c r="ADN139" s="63"/>
      <c r="ADO139" s="63"/>
      <c r="ADP139" s="63"/>
      <c r="ADQ139" s="63"/>
      <c r="ADR139" s="63"/>
      <c r="ADS139" s="63"/>
      <c r="ADT139" s="63"/>
      <c r="ADU139" s="63"/>
      <c r="ADV139" s="63"/>
      <c r="ADW139" s="63"/>
      <c r="ADX139" s="63"/>
      <c r="ADY139" s="63"/>
      <c r="ADZ139" s="63"/>
      <c r="AEA139" s="63"/>
      <c r="AEB139" s="63"/>
      <c r="AEC139" s="63"/>
      <c r="AED139" s="63"/>
      <c r="AEE139" s="63"/>
      <c r="AEF139" s="63"/>
      <c r="AEG139" s="63"/>
      <c r="AEH139" s="63"/>
      <c r="AEI139" s="63"/>
      <c r="AEJ139" s="63"/>
      <c r="AEK139" s="63"/>
      <c r="AEL139" s="63"/>
      <c r="AEM139" s="63"/>
      <c r="AEN139" s="63"/>
      <c r="AEO139" s="63"/>
      <c r="AEP139" s="63"/>
      <c r="AEQ139" s="63"/>
      <c r="AER139" s="63"/>
      <c r="AES139" s="63"/>
      <c r="AET139" s="63"/>
      <c r="AEU139" s="63"/>
      <c r="AEV139" s="63"/>
      <c r="AEW139" s="63"/>
      <c r="AEX139" s="63"/>
      <c r="AEY139" s="63"/>
      <c r="AEZ139" s="63"/>
      <c r="AFA139" s="63"/>
      <c r="AFB139" s="63"/>
      <c r="AFC139" s="63"/>
      <c r="AFD139" s="63"/>
      <c r="AFE139" s="63"/>
      <c r="AFF139" s="63"/>
      <c r="AFG139" s="63"/>
      <c r="AFH139" s="63"/>
      <c r="AFI139" s="63"/>
      <c r="AFJ139" s="63"/>
      <c r="AFK139" s="63"/>
      <c r="AFL139" s="63"/>
      <c r="AFM139" s="63"/>
      <c r="AFN139" s="63"/>
      <c r="AFO139" s="63"/>
      <c r="AFP139" s="63"/>
      <c r="AFQ139" s="63"/>
      <c r="AFR139" s="63"/>
      <c r="AFS139" s="63"/>
      <c r="AFT139" s="63"/>
      <c r="AFU139" s="63"/>
      <c r="AFV139" s="63"/>
      <c r="AFW139" s="63"/>
      <c r="AFX139" s="63"/>
      <c r="AFY139" s="63"/>
      <c r="AFZ139" s="63"/>
      <c r="AGA139" s="63"/>
      <c r="AGB139" s="63"/>
      <c r="AGC139" s="63"/>
      <c r="AGD139" s="63"/>
      <c r="AGE139" s="63"/>
      <c r="AGF139" s="63"/>
      <c r="AGG139" s="63"/>
      <c r="AGH139" s="63"/>
      <c r="AGI139" s="63"/>
      <c r="AGJ139" s="63"/>
      <c r="AGK139" s="63"/>
      <c r="AGL139" s="63"/>
      <c r="AGM139" s="63"/>
      <c r="AGN139" s="63"/>
      <c r="AGO139" s="63"/>
      <c r="AGP139" s="63"/>
      <c r="AGQ139" s="63"/>
      <c r="AGR139" s="63"/>
      <c r="AGS139" s="63"/>
      <c r="AGT139" s="63"/>
      <c r="AGU139" s="63"/>
      <c r="AGV139" s="63"/>
      <c r="AGW139" s="63"/>
      <c r="AGX139" s="63"/>
      <c r="AGY139" s="63"/>
      <c r="AGZ139" s="63"/>
      <c r="AHA139" s="63"/>
      <c r="AHB139" s="63"/>
      <c r="AHC139" s="63"/>
      <c r="AHD139" s="63"/>
      <c r="AHE139" s="63"/>
      <c r="AHF139" s="63"/>
      <c r="AHG139" s="63"/>
      <c r="AHH139" s="63"/>
      <c r="AHI139" s="63"/>
      <c r="AHJ139" s="63"/>
      <c r="AHK139" s="63"/>
      <c r="AHL139" s="63"/>
      <c r="AHM139" s="63"/>
      <c r="AHN139" s="63"/>
      <c r="AHO139" s="63"/>
      <c r="AHP139" s="63"/>
      <c r="AHQ139" s="63"/>
      <c r="AHR139" s="63"/>
      <c r="AHS139" s="63"/>
      <c r="AHT139" s="63"/>
      <c r="AHU139" s="63"/>
      <c r="AHV139" s="63"/>
      <c r="AHW139" s="63"/>
      <c r="AHX139" s="63"/>
      <c r="AHY139" s="63"/>
      <c r="AHZ139" s="63"/>
      <c r="AIA139" s="63"/>
      <c r="AIB139" s="63"/>
      <c r="AIC139" s="63"/>
      <c r="AID139" s="63"/>
      <c r="AIE139" s="63"/>
      <c r="AIF139" s="63"/>
      <c r="AIG139" s="63"/>
      <c r="AIH139" s="63"/>
      <c r="AII139" s="63"/>
      <c r="AIJ139" s="63"/>
      <c r="AIK139" s="63"/>
      <c r="AIL139" s="63"/>
      <c r="AIM139" s="63"/>
      <c r="AIN139" s="63"/>
      <c r="AIO139" s="63"/>
      <c r="AIP139" s="63"/>
      <c r="AIQ139" s="63"/>
      <c r="AIR139" s="63"/>
      <c r="AIS139" s="63"/>
      <c r="AIT139" s="63"/>
      <c r="AIU139" s="63"/>
      <c r="AIV139" s="63"/>
      <c r="AIW139" s="63"/>
      <c r="AIX139" s="63"/>
      <c r="AIY139" s="63"/>
      <c r="AIZ139" s="63"/>
      <c r="AJA139" s="63"/>
      <c r="AJB139" s="63"/>
      <c r="AJC139" s="63"/>
      <c r="AJD139" s="63"/>
      <c r="AJE139" s="63"/>
      <c r="AJF139" s="63"/>
      <c r="AJG139" s="63"/>
      <c r="AJH139" s="63"/>
      <c r="AJI139" s="63"/>
      <c r="AJJ139" s="63"/>
      <c r="AJK139" s="63"/>
      <c r="AJL139" s="63"/>
      <c r="AJM139" s="63"/>
      <c r="AJN139" s="63"/>
      <c r="AJO139" s="63"/>
      <c r="AJP139" s="63"/>
      <c r="AJQ139" s="63"/>
      <c r="AJR139" s="63"/>
      <c r="AJS139" s="63"/>
      <c r="AJT139" s="63"/>
      <c r="AJU139" s="63"/>
      <c r="AJV139" s="63"/>
      <c r="AJW139" s="63"/>
      <c r="AJX139" s="63"/>
      <c r="AJY139" s="63"/>
      <c r="AJZ139" s="63"/>
      <c r="AKA139" s="63"/>
      <c r="AKB139" s="63"/>
      <c r="AKC139" s="63"/>
      <c r="AKD139" s="63"/>
      <c r="AKE139" s="63"/>
      <c r="AKF139" s="63"/>
      <c r="AKG139" s="63"/>
      <c r="AKH139" s="63"/>
      <c r="AKI139" s="63"/>
      <c r="AKJ139" s="63"/>
      <c r="AKK139" s="63"/>
      <c r="AKL139" s="63"/>
      <c r="AKM139" s="63"/>
      <c r="AKN139" s="63"/>
      <c r="AKO139" s="63"/>
      <c r="AKP139" s="63"/>
      <c r="AKQ139" s="63"/>
      <c r="AKR139" s="63"/>
      <c r="AKS139" s="63"/>
      <c r="AKT139" s="63"/>
      <c r="AKU139" s="63"/>
      <c r="AKV139" s="63"/>
      <c r="AKW139" s="63"/>
      <c r="AKX139" s="63"/>
      <c r="AKY139" s="63"/>
      <c r="AKZ139" s="63"/>
      <c r="ALA139" s="63"/>
      <c r="ALB139" s="63"/>
      <c r="ALC139" s="63"/>
      <c r="ALD139" s="63"/>
      <c r="ALE139" s="63"/>
      <c r="ALF139" s="63"/>
      <c r="ALG139" s="63"/>
      <c r="ALH139" s="63"/>
      <c r="ALI139" s="63"/>
      <c r="ALJ139" s="63"/>
      <c r="ALK139" s="63"/>
      <c r="ALL139" s="63"/>
      <c r="ALM139" s="63"/>
      <c r="ALN139" s="63"/>
      <c r="ALO139" s="63"/>
      <c r="ALP139" s="63"/>
      <c r="ALQ139" s="63"/>
      <c r="ALR139" s="63"/>
      <c r="ALS139" s="63"/>
      <c r="ALT139" s="63"/>
      <c r="ALU139" s="63"/>
      <c r="ALV139" s="63"/>
      <c r="ALW139" s="63"/>
      <c r="ALX139" s="63"/>
      <c r="ALY139" s="63"/>
      <c r="ALZ139" s="63"/>
      <c r="AMA139" s="63"/>
      <c r="AMB139" s="63"/>
      <c r="AMC139" s="63"/>
      <c r="AMD139" s="63"/>
      <c r="AME139" s="63"/>
      <c r="AMF139" s="63"/>
      <c r="AMG139" s="63"/>
      <c r="AMH139" s="63"/>
    </row>
    <row r="140" spans="1:1022" s="103" customFormat="1" x14ac:dyDescent="0.2">
      <c r="A140" s="104" t="s">
        <v>236</v>
      </c>
      <c r="B140" s="72">
        <v>5210</v>
      </c>
      <c r="C140" s="72">
        <v>28</v>
      </c>
      <c r="D140" s="72" t="s">
        <v>21</v>
      </c>
      <c r="E140" s="81">
        <v>43247</v>
      </c>
      <c r="F140" s="74">
        <v>0.5</v>
      </c>
      <c r="G140" s="72" t="s">
        <v>115</v>
      </c>
      <c r="H140" s="76" t="s">
        <v>103</v>
      </c>
      <c r="I140" s="76" t="s">
        <v>26</v>
      </c>
      <c r="J140" s="114" t="str">
        <f>""</f>
        <v/>
      </c>
      <c r="K140" s="63"/>
      <c r="L140" s="64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  <c r="CZ140" s="63"/>
      <c r="DA140" s="63"/>
      <c r="DB140" s="63"/>
      <c r="DC140" s="63"/>
      <c r="DD140" s="63"/>
      <c r="DE140" s="63"/>
      <c r="DF140" s="63"/>
      <c r="DG140" s="63"/>
      <c r="DH140" s="63"/>
      <c r="DI140" s="63"/>
      <c r="DJ140" s="63"/>
      <c r="DK140" s="63"/>
      <c r="DL140" s="63"/>
      <c r="DM140" s="63"/>
      <c r="DN140" s="63"/>
      <c r="DO140" s="63"/>
      <c r="DP140" s="63"/>
      <c r="DQ140" s="63"/>
      <c r="DR140" s="63"/>
      <c r="DS140" s="63"/>
      <c r="DT140" s="63"/>
      <c r="DU140" s="63"/>
      <c r="DV140" s="63"/>
      <c r="DW140" s="63"/>
      <c r="DX140" s="63"/>
      <c r="DY140" s="63"/>
      <c r="DZ140" s="63"/>
      <c r="EA140" s="63"/>
      <c r="EB140" s="63"/>
      <c r="EC140" s="63"/>
      <c r="ED140" s="63"/>
      <c r="EE140" s="63"/>
      <c r="EF140" s="63"/>
      <c r="EG140" s="63"/>
      <c r="EH140" s="63"/>
      <c r="EI140" s="63"/>
      <c r="EJ140" s="63"/>
      <c r="EK140" s="63"/>
      <c r="EL140" s="63"/>
      <c r="EM140" s="63"/>
      <c r="EN140" s="63"/>
      <c r="EO140" s="63"/>
      <c r="EP140" s="63"/>
      <c r="EQ140" s="63"/>
      <c r="ER140" s="63"/>
      <c r="ES140" s="63"/>
      <c r="ET140" s="63"/>
      <c r="EU140" s="63"/>
      <c r="EV140" s="63"/>
      <c r="EW140" s="63"/>
      <c r="EX140" s="63"/>
      <c r="EY140" s="63"/>
      <c r="EZ140" s="63"/>
      <c r="FA140" s="63"/>
      <c r="FB140" s="63"/>
      <c r="FC140" s="63"/>
      <c r="FD140" s="63"/>
      <c r="FE140" s="63"/>
      <c r="FF140" s="63"/>
      <c r="FG140" s="63"/>
      <c r="FH140" s="63"/>
      <c r="FI140" s="63"/>
      <c r="FJ140" s="63"/>
      <c r="FK140" s="63"/>
      <c r="FL140" s="63"/>
      <c r="FM140" s="63"/>
      <c r="FN140" s="63"/>
      <c r="FO140" s="63"/>
      <c r="FP140" s="63"/>
      <c r="FQ140" s="63"/>
      <c r="FR140" s="63"/>
      <c r="FS140" s="63"/>
      <c r="FT140" s="63"/>
      <c r="FU140" s="63"/>
      <c r="FV140" s="63"/>
      <c r="FW140" s="63"/>
      <c r="FX140" s="63"/>
      <c r="FY140" s="63"/>
      <c r="FZ140" s="63"/>
      <c r="GA140" s="63"/>
      <c r="GB140" s="63"/>
      <c r="GC140" s="63"/>
      <c r="GD140" s="63"/>
      <c r="GE140" s="63"/>
      <c r="GF140" s="63"/>
      <c r="GG140" s="63"/>
      <c r="GH140" s="63"/>
      <c r="GI140" s="63"/>
      <c r="GJ140" s="63"/>
      <c r="GK140" s="63"/>
      <c r="GL140" s="63"/>
      <c r="GM140" s="63"/>
      <c r="GN140" s="63"/>
      <c r="GO140" s="63"/>
      <c r="GP140" s="63"/>
      <c r="GQ140" s="63"/>
      <c r="GR140" s="63"/>
      <c r="GS140" s="63"/>
      <c r="GT140" s="63"/>
      <c r="GU140" s="63"/>
      <c r="GV140" s="63"/>
      <c r="GW140" s="63"/>
      <c r="GX140" s="63"/>
      <c r="GY140" s="63"/>
      <c r="GZ140" s="63"/>
      <c r="HA140" s="63"/>
      <c r="HB140" s="63"/>
      <c r="HC140" s="63"/>
      <c r="HD140" s="63"/>
      <c r="HE140" s="63"/>
      <c r="HF140" s="63"/>
      <c r="HG140" s="63"/>
      <c r="HH140" s="63"/>
      <c r="HI140" s="63"/>
      <c r="HJ140" s="63"/>
      <c r="HK140" s="63"/>
      <c r="HL140" s="63"/>
      <c r="HM140" s="63"/>
      <c r="HN140" s="63"/>
      <c r="HO140" s="63"/>
      <c r="HP140" s="63"/>
      <c r="HQ140" s="63"/>
      <c r="HR140" s="63"/>
      <c r="HS140" s="63"/>
      <c r="HT140" s="63"/>
      <c r="HU140" s="63"/>
      <c r="HV140" s="63"/>
      <c r="HW140" s="63"/>
      <c r="HX140" s="63"/>
      <c r="HY140" s="63"/>
      <c r="HZ140" s="63"/>
      <c r="IA140" s="63"/>
      <c r="IB140" s="63"/>
      <c r="IC140" s="63"/>
      <c r="ID140" s="63"/>
      <c r="IE140" s="63"/>
      <c r="IF140" s="63"/>
      <c r="IG140" s="63"/>
      <c r="IH140" s="63"/>
      <c r="II140" s="63"/>
      <c r="IJ140" s="63"/>
      <c r="IK140" s="63"/>
      <c r="IL140" s="63"/>
      <c r="IM140" s="63"/>
      <c r="IN140" s="63"/>
      <c r="IO140" s="63"/>
      <c r="IP140" s="63"/>
      <c r="IQ140" s="63"/>
      <c r="IR140" s="63"/>
      <c r="IS140" s="63"/>
      <c r="IT140" s="63"/>
      <c r="IU140" s="63"/>
      <c r="IV140" s="63"/>
      <c r="IW140" s="63"/>
      <c r="IX140" s="63"/>
      <c r="IY140" s="63"/>
      <c r="IZ140" s="63"/>
      <c r="JA140" s="63"/>
      <c r="JB140" s="63"/>
      <c r="JC140" s="63"/>
      <c r="JD140" s="63"/>
      <c r="JE140" s="63"/>
      <c r="JF140" s="63"/>
      <c r="JG140" s="63"/>
      <c r="JH140" s="63"/>
      <c r="JI140" s="63"/>
      <c r="JJ140" s="63"/>
      <c r="JK140" s="63"/>
      <c r="JL140" s="63"/>
      <c r="JM140" s="63"/>
      <c r="JN140" s="63"/>
      <c r="JO140" s="63"/>
      <c r="JP140" s="63"/>
      <c r="JQ140" s="63"/>
      <c r="JR140" s="63"/>
      <c r="JS140" s="63"/>
      <c r="JT140" s="63"/>
      <c r="JU140" s="63"/>
      <c r="JV140" s="63"/>
      <c r="JW140" s="63"/>
      <c r="JX140" s="63"/>
      <c r="JY140" s="63"/>
      <c r="JZ140" s="63"/>
      <c r="KA140" s="63"/>
      <c r="KB140" s="63"/>
      <c r="KC140" s="63"/>
      <c r="KD140" s="63"/>
      <c r="KE140" s="63"/>
      <c r="KF140" s="63"/>
      <c r="KG140" s="63"/>
      <c r="KH140" s="63"/>
      <c r="KI140" s="63"/>
      <c r="KJ140" s="63"/>
      <c r="KK140" s="63"/>
      <c r="KL140" s="63"/>
      <c r="KM140" s="63"/>
      <c r="KN140" s="63"/>
      <c r="KO140" s="63"/>
      <c r="KP140" s="63"/>
      <c r="KQ140" s="63"/>
      <c r="KR140" s="63"/>
      <c r="KS140" s="63"/>
      <c r="KT140" s="63"/>
      <c r="KU140" s="63"/>
      <c r="KV140" s="63"/>
      <c r="KW140" s="63"/>
      <c r="KX140" s="63"/>
      <c r="KY140" s="63"/>
      <c r="KZ140" s="63"/>
      <c r="LA140" s="63"/>
      <c r="LB140" s="63"/>
      <c r="LC140" s="63"/>
      <c r="LD140" s="63"/>
      <c r="LE140" s="63"/>
      <c r="LF140" s="63"/>
      <c r="LG140" s="63"/>
      <c r="LH140" s="63"/>
      <c r="LI140" s="63"/>
      <c r="LJ140" s="63"/>
      <c r="LK140" s="63"/>
      <c r="LL140" s="63"/>
      <c r="LM140" s="63"/>
      <c r="LN140" s="63"/>
      <c r="LO140" s="63"/>
      <c r="LP140" s="63"/>
      <c r="LQ140" s="63"/>
      <c r="LR140" s="63"/>
      <c r="LS140" s="63"/>
      <c r="LT140" s="63"/>
      <c r="LU140" s="63"/>
      <c r="LV140" s="63"/>
      <c r="LW140" s="63"/>
      <c r="LX140" s="63"/>
      <c r="LY140" s="63"/>
      <c r="LZ140" s="63"/>
      <c r="MA140" s="63"/>
      <c r="MB140" s="63"/>
      <c r="MC140" s="63"/>
      <c r="MD140" s="63"/>
      <c r="ME140" s="63"/>
      <c r="MF140" s="63"/>
      <c r="MG140" s="63"/>
      <c r="MH140" s="63"/>
      <c r="MI140" s="63"/>
      <c r="MJ140" s="63"/>
      <c r="MK140" s="63"/>
      <c r="ML140" s="63"/>
      <c r="MM140" s="63"/>
      <c r="MN140" s="63"/>
      <c r="MO140" s="63"/>
      <c r="MP140" s="63"/>
      <c r="MQ140" s="63"/>
      <c r="MR140" s="63"/>
      <c r="MS140" s="63"/>
      <c r="MT140" s="63"/>
      <c r="MU140" s="63"/>
      <c r="MV140" s="63"/>
      <c r="MW140" s="63"/>
      <c r="MX140" s="63"/>
      <c r="MY140" s="63"/>
      <c r="MZ140" s="63"/>
      <c r="NA140" s="63"/>
      <c r="NB140" s="63"/>
      <c r="NC140" s="63"/>
      <c r="ND140" s="63"/>
      <c r="NE140" s="63"/>
      <c r="NF140" s="63"/>
      <c r="NG140" s="63"/>
      <c r="NH140" s="63"/>
      <c r="NI140" s="63"/>
      <c r="NJ140" s="63"/>
      <c r="NK140" s="63"/>
      <c r="NL140" s="63"/>
      <c r="NM140" s="63"/>
      <c r="NN140" s="63"/>
      <c r="NO140" s="63"/>
      <c r="NP140" s="63"/>
      <c r="NQ140" s="63"/>
      <c r="NR140" s="63"/>
      <c r="NS140" s="63"/>
      <c r="NT140" s="63"/>
      <c r="NU140" s="63"/>
      <c r="NV140" s="63"/>
      <c r="NW140" s="63"/>
      <c r="NX140" s="63"/>
      <c r="NY140" s="63"/>
      <c r="NZ140" s="63"/>
      <c r="OA140" s="63"/>
      <c r="OB140" s="63"/>
      <c r="OC140" s="63"/>
      <c r="OD140" s="63"/>
      <c r="OE140" s="63"/>
      <c r="OF140" s="63"/>
      <c r="OG140" s="63"/>
      <c r="OH140" s="63"/>
      <c r="OI140" s="63"/>
      <c r="OJ140" s="63"/>
      <c r="OK140" s="63"/>
      <c r="OL140" s="63"/>
      <c r="OM140" s="63"/>
      <c r="ON140" s="63"/>
      <c r="OO140" s="63"/>
      <c r="OP140" s="63"/>
      <c r="OQ140" s="63"/>
      <c r="OR140" s="63"/>
      <c r="OS140" s="63"/>
      <c r="OT140" s="63"/>
      <c r="OU140" s="63"/>
      <c r="OV140" s="63"/>
      <c r="OW140" s="63"/>
      <c r="OX140" s="63"/>
      <c r="OY140" s="63"/>
      <c r="OZ140" s="63"/>
      <c r="PA140" s="63"/>
      <c r="PB140" s="63"/>
      <c r="PC140" s="63"/>
      <c r="PD140" s="63"/>
      <c r="PE140" s="63"/>
      <c r="PF140" s="63"/>
      <c r="PG140" s="63"/>
      <c r="PH140" s="63"/>
      <c r="PI140" s="63"/>
      <c r="PJ140" s="63"/>
      <c r="PK140" s="63"/>
      <c r="PL140" s="63"/>
      <c r="PM140" s="63"/>
      <c r="PN140" s="63"/>
      <c r="PO140" s="63"/>
      <c r="PP140" s="63"/>
      <c r="PQ140" s="63"/>
      <c r="PR140" s="63"/>
      <c r="PS140" s="63"/>
      <c r="PT140" s="63"/>
      <c r="PU140" s="63"/>
      <c r="PV140" s="63"/>
      <c r="PW140" s="63"/>
      <c r="PX140" s="63"/>
      <c r="PY140" s="63"/>
      <c r="PZ140" s="63"/>
      <c r="QA140" s="63"/>
      <c r="QB140" s="63"/>
      <c r="QC140" s="63"/>
      <c r="QD140" s="63"/>
      <c r="QE140" s="63"/>
      <c r="QF140" s="63"/>
      <c r="QG140" s="63"/>
      <c r="QH140" s="63"/>
      <c r="QI140" s="63"/>
      <c r="QJ140" s="63"/>
      <c r="QK140" s="63"/>
      <c r="QL140" s="63"/>
      <c r="QM140" s="63"/>
      <c r="QN140" s="63"/>
      <c r="QO140" s="63"/>
      <c r="QP140" s="63"/>
      <c r="QQ140" s="63"/>
      <c r="QR140" s="63"/>
      <c r="QS140" s="63"/>
      <c r="QT140" s="63"/>
      <c r="QU140" s="63"/>
      <c r="QV140" s="63"/>
      <c r="QW140" s="63"/>
      <c r="QX140" s="63"/>
      <c r="QY140" s="63"/>
      <c r="QZ140" s="63"/>
      <c r="RA140" s="63"/>
      <c r="RB140" s="63"/>
      <c r="RC140" s="63"/>
      <c r="RD140" s="63"/>
      <c r="RE140" s="63"/>
      <c r="RF140" s="63"/>
      <c r="RG140" s="63"/>
      <c r="RH140" s="63"/>
      <c r="RI140" s="63"/>
      <c r="RJ140" s="63"/>
      <c r="RK140" s="63"/>
      <c r="RL140" s="63"/>
      <c r="RM140" s="63"/>
      <c r="RN140" s="63"/>
      <c r="RO140" s="63"/>
      <c r="RP140" s="63"/>
      <c r="RQ140" s="63"/>
      <c r="RR140" s="63"/>
      <c r="RS140" s="63"/>
      <c r="RT140" s="63"/>
      <c r="RU140" s="63"/>
      <c r="RV140" s="63"/>
      <c r="RW140" s="63"/>
      <c r="RX140" s="63"/>
      <c r="RY140" s="63"/>
      <c r="RZ140" s="63"/>
      <c r="SA140" s="63"/>
      <c r="SB140" s="63"/>
      <c r="SC140" s="63"/>
      <c r="SD140" s="63"/>
      <c r="SE140" s="63"/>
      <c r="SF140" s="63"/>
      <c r="SG140" s="63"/>
      <c r="SH140" s="63"/>
      <c r="SI140" s="63"/>
      <c r="SJ140" s="63"/>
      <c r="SK140" s="63"/>
      <c r="SL140" s="63"/>
      <c r="SM140" s="63"/>
      <c r="SN140" s="63"/>
      <c r="SO140" s="63"/>
      <c r="SP140" s="63"/>
      <c r="SQ140" s="63"/>
      <c r="SR140" s="63"/>
      <c r="SS140" s="63"/>
      <c r="ST140" s="63"/>
      <c r="SU140" s="63"/>
      <c r="SV140" s="63"/>
      <c r="SW140" s="63"/>
      <c r="SX140" s="63"/>
      <c r="SY140" s="63"/>
      <c r="SZ140" s="63"/>
      <c r="TA140" s="63"/>
      <c r="TB140" s="63"/>
      <c r="TC140" s="63"/>
      <c r="TD140" s="63"/>
      <c r="TE140" s="63"/>
      <c r="TF140" s="63"/>
      <c r="TG140" s="63"/>
      <c r="TH140" s="63"/>
      <c r="TI140" s="63"/>
      <c r="TJ140" s="63"/>
      <c r="TK140" s="63"/>
      <c r="TL140" s="63"/>
      <c r="TM140" s="63"/>
      <c r="TN140" s="63"/>
      <c r="TO140" s="63"/>
      <c r="TP140" s="63"/>
      <c r="TQ140" s="63"/>
      <c r="TR140" s="63"/>
      <c r="TS140" s="63"/>
      <c r="TT140" s="63"/>
      <c r="TU140" s="63"/>
      <c r="TV140" s="63"/>
      <c r="TW140" s="63"/>
      <c r="TX140" s="63"/>
      <c r="TY140" s="63"/>
      <c r="TZ140" s="63"/>
      <c r="UA140" s="63"/>
      <c r="UB140" s="63"/>
      <c r="UC140" s="63"/>
      <c r="UD140" s="63"/>
      <c r="UE140" s="63"/>
      <c r="UF140" s="63"/>
      <c r="UG140" s="63"/>
      <c r="UH140" s="63"/>
      <c r="UI140" s="63"/>
      <c r="UJ140" s="63"/>
      <c r="UK140" s="63"/>
      <c r="UL140" s="63"/>
      <c r="UM140" s="63"/>
      <c r="UN140" s="63"/>
      <c r="UO140" s="63"/>
      <c r="UP140" s="63"/>
      <c r="UQ140" s="63"/>
      <c r="UR140" s="63"/>
      <c r="US140" s="63"/>
      <c r="UT140" s="63"/>
      <c r="UU140" s="63"/>
      <c r="UV140" s="63"/>
      <c r="UW140" s="63"/>
      <c r="UX140" s="63"/>
      <c r="UY140" s="63"/>
      <c r="UZ140" s="63"/>
      <c r="VA140" s="63"/>
      <c r="VB140" s="63"/>
      <c r="VC140" s="63"/>
      <c r="VD140" s="63"/>
      <c r="VE140" s="63"/>
      <c r="VF140" s="63"/>
      <c r="VG140" s="63"/>
      <c r="VH140" s="63"/>
      <c r="VI140" s="63"/>
      <c r="VJ140" s="63"/>
      <c r="VK140" s="63"/>
      <c r="VL140" s="63"/>
      <c r="VM140" s="63"/>
      <c r="VN140" s="63"/>
      <c r="VO140" s="63"/>
      <c r="VP140" s="63"/>
      <c r="VQ140" s="63"/>
      <c r="VR140" s="63"/>
      <c r="VS140" s="63"/>
      <c r="VT140" s="63"/>
      <c r="VU140" s="63"/>
      <c r="VV140" s="63"/>
      <c r="VW140" s="63"/>
      <c r="VX140" s="63"/>
      <c r="VY140" s="63"/>
      <c r="VZ140" s="63"/>
      <c r="WA140" s="63"/>
      <c r="WB140" s="63"/>
      <c r="WC140" s="63"/>
      <c r="WD140" s="63"/>
      <c r="WE140" s="63"/>
      <c r="WF140" s="63"/>
      <c r="WG140" s="63"/>
      <c r="WH140" s="63"/>
      <c r="WI140" s="63"/>
      <c r="WJ140" s="63"/>
      <c r="WK140" s="63"/>
      <c r="WL140" s="63"/>
      <c r="WM140" s="63"/>
      <c r="WN140" s="63"/>
      <c r="WO140" s="63"/>
      <c r="WP140" s="63"/>
      <c r="WQ140" s="63"/>
      <c r="WR140" s="63"/>
      <c r="WS140" s="63"/>
      <c r="WT140" s="63"/>
      <c r="WU140" s="63"/>
      <c r="WV140" s="63"/>
      <c r="WW140" s="63"/>
      <c r="WX140" s="63"/>
      <c r="WY140" s="63"/>
      <c r="WZ140" s="63"/>
      <c r="XA140" s="63"/>
      <c r="XB140" s="63"/>
      <c r="XC140" s="63"/>
      <c r="XD140" s="63"/>
      <c r="XE140" s="63"/>
      <c r="XF140" s="63"/>
      <c r="XG140" s="63"/>
      <c r="XH140" s="63"/>
      <c r="XI140" s="63"/>
      <c r="XJ140" s="63"/>
      <c r="XK140" s="63"/>
      <c r="XL140" s="63"/>
      <c r="XM140" s="63"/>
      <c r="XN140" s="63"/>
      <c r="XO140" s="63"/>
      <c r="XP140" s="63"/>
      <c r="XQ140" s="63"/>
      <c r="XR140" s="63"/>
      <c r="XS140" s="63"/>
      <c r="XT140" s="63"/>
      <c r="XU140" s="63"/>
      <c r="XV140" s="63"/>
      <c r="XW140" s="63"/>
      <c r="XX140" s="63"/>
      <c r="XY140" s="63"/>
      <c r="XZ140" s="63"/>
      <c r="YA140" s="63"/>
      <c r="YB140" s="63"/>
      <c r="YC140" s="63"/>
      <c r="YD140" s="63"/>
      <c r="YE140" s="63"/>
      <c r="YF140" s="63"/>
      <c r="YG140" s="63"/>
      <c r="YH140" s="63"/>
      <c r="YI140" s="63"/>
      <c r="YJ140" s="63"/>
      <c r="YK140" s="63"/>
      <c r="YL140" s="63"/>
      <c r="YM140" s="63"/>
      <c r="YN140" s="63"/>
      <c r="YO140" s="63"/>
      <c r="YP140" s="63"/>
      <c r="YQ140" s="63"/>
      <c r="YR140" s="63"/>
      <c r="YS140" s="63"/>
      <c r="YT140" s="63"/>
      <c r="YU140" s="63"/>
      <c r="YV140" s="63"/>
      <c r="YW140" s="63"/>
      <c r="YX140" s="63"/>
      <c r="YY140" s="63"/>
      <c r="YZ140" s="63"/>
      <c r="ZA140" s="63"/>
      <c r="ZB140" s="63"/>
      <c r="ZC140" s="63"/>
      <c r="ZD140" s="63"/>
      <c r="ZE140" s="63"/>
      <c r="ZF140" s="63"/>
      <c r="ZG140" s="63"/>
      <c r="ZH140" s="63"/>
      <c r="ZI140" s="63"/>
      <c r="ZJ140" s="63"/>
      <c r="ZK140" s="63"/>
      <c r="ZL140" s="63"/>
      <c r="ZM140" s="63"/>
      <c r="ZN140" s="63"/>
      <c r="ZO140" s="63"/>
      <c r="ZP140" s="63"/>
      <c r="ZQ140" s="63"/>
      <c r="ZR140" s="63"/>
      <c r="ZS140" s="63"/>
      <c r="ZT140" s="63"/>
      <c r="ZU140" s="63"/>
      <c r="ZV140" s="63"/>
      <c r="ZW140" s="63"/>
      <c r="ZX140" s="63"/>
      <c r="ZY140" s="63"/>
      <c r="ZZ140" s="63"/>
      <c r="AAA140" s="63"/>
      <c r="AAB140" s="63"/>
      <c r="AAC140" s="63"/>
      <c r="AAD140" s="63"/>
      <c r="AAE140" s="63"/>
      <c r="AAF140" s="63"/>
      <c r="AAG140" s="63"/>
      <c r="AAH140" s="63"/>
      <c r="AAI140" s="63"/>
      <c r="AAJ140" s="63"/>
      <c r="AAK140" s="63"/>
      <c r="AAL140" s="63"/>
      <c r="AAM140" s="63"/>
      <c r="AAN140" s="63"/>
      <c r="AAO140" s="63"/>
      <c r="AAP140" s="63"/>
      <c r="AAQ140" s="63"/>
      <c r="AAR140" s="63"/>
      <c r="AAS140" s="63"/>
      <c r="AAT140" s="63"/>
      <c r="AAU140" s="63"/>
      <c r="AAV140" s="63"/>
      <c r="AAW140" s="63"/>
      <c r="AAX140" s="63"/>
      <c r="AAY140" s="63"/>
      <c r="AAZ140" s="63"/>
      <c r="ABA140" s="63"/>
      <c r="ABB140" s="63"/>
      <c r="ABC140" s="63"/>
      <c r="ABD140" s="63"/>
      <c r="ABE140" s="63"/>
      <c r="ABF140" s="63"/>
      <c r="ABG140" s="63"/>
      <c r="ABH140" s="63"/>
      <c r="ABI140" s="63"/>
      <c r="ABJ140" s="63"/>
      <c r="ABK140" s="63"/>
      <c r="ABL140" s="63"/>
      <c r="ABM140" s="63"/>
      <c r="ABN140" s="63"/>
      <c r="ABO140" s="63"/>
      <c r="ABP140" s="63"/>
      <c r="ABQ140" s="63"/>
      <c r="ABR140" s="63"/>
      <c r="ABS140" s="63"/>
      <c r="ABT140" s="63"/>
      <c r="ABU140" s="63"/>
      <c r="ABV140" s="63"/>
      <c r="ABW140" s="63"/>
      <c r="ABX140" s="63"/>
      <c r="ABY140" s="63"/>
      <c r="ABZ140" s="63"/>
      <c r="ACA140" s="63"/>
      <c r="ACB140" s="63"/>
      <c r="ACC140" s="63"/>
      <c r="ACD140" s="63"/>
      <c r="ACE140" s="63"/>
      <c r="ACF140" s="63"/>
      <c r="ACG140" s="63"/>
      <c r="ACH140" s="63"/>
      <c r="ACI140" s="63"/>
      <c r="ACJ140" s="63"/>
      <c r="ACK140" s="63"/>
      <c r="ACL140" s="63"/>
      <c r="ACM140" s="63"/>
      <c r="ACN140" s="63"/>
      <c r="ACO140" s="63"/>
      <c r="ACP140" s="63"/>
      <c r="ACQ140" s="63"/>
      <c r="ACR140" s="63"/>
      <c r="ACS140" s="63"/>
      <c r="ACT140" s="63"/>
      <c r="ACU140" s="63"/>
      <c r="ACV140" s="63"/>
      <c r="ACW140" s="63"/>
      <c r="ACX140" s="63"/>
      <c r="ACY140" s="63"/>
      <c r="ACZ140" s="63"/>
      <c r="ADA140" s="63"/>
      <c r="ADB140" s="63"/>
      <c r="ADC140" s="63"/>
      <c r="ADD140" s="63"/>
      <c r="ADE140" s="63"/>
      <c r="ADF140" s="63"/>
      <c r="ADG140" s="63"/>
      <c r="ADH140" s="63"/>
      <c r="ADI140" s="63"/>
      <c r="ADJ140" s="63"/>
      <c r="ADK140" s="63"/>
      <c r="ADL140" s="63"/>
      <c r="ADM140" s="63"/>
      <c r="ADN140" s="63"/>
      <c r="ADO140" s="63"/>
      <c r="ADP140" s="63"/>
      <c r="ADQ140" s="63"/>
      <c r="ADR140" s="63"/>
      <c r="ADS140" s="63"/>
      <c r="ADT140" s="63"/>
      <c r="ADU140" s="63"/>
      <c r="ADV140" s="63"/>
      <c r="ADW140" s="63"/>
      <c r="ADX140" s="63"/>
      <c r="ADY140" s="63"/>
      <c r="ADZ140" s="63"/>
      <c r="AEA140" s="63"/>
      <c r="AEB140" s="63"/>
      <c r="AEC140" s="63"/>
      <c r="AED140" s="63"/>
      <c r="AEE140" s="63"/>
      <c r="AEF140" s="63"/>
      <c r="AEG140" s="63"/>
      <c r="AEH140" s="63"/>
      <c r="AEI140" s="63"/>
      <c r="AEJ140" s="63"/>
      <c r="AEK140" s="63"/>
      <c r="AEL140" s="63"/>
      <c r="AEM140" s="63"/>
      <c r="AEN140" s="63"/>
      <c r="AEO140" s="63"/>
      <c r="AEP140" s="63"/>
      <c r="AEQ140" s="63"/>
      <c r="AER140" s="63"/>
      <c r="AES140" s="63"/>
      <c r="AET140" s="63"/>
      <c r="AEU140" s="63"/>
      <c r="AEV140" s="63"/>
      <c r="AEW140" s="63"/>
      <c r="AEX140" s="63"/>
      <c r="AEY140" s="63"/>
      <c r="AEZ140" s="63"/>
      <c r="AFA140" s="63"/>
      <c r="AFB140" s="63"/>
      <c r="AFC140" s="63"/>
      <c r="AFD140" s="63"/>
      <c r="AFE140" s="63"/>
      <c r="AFF140" s="63"/>
      <c r="AFG140" s="63"/>
      <c r="AFH140" s="63"/>
      <c r="AFI140" s="63"/>
      <c r="AFJ140" s="63"/>
      <c r="AFK140" s="63"/>
      <c r="AFL140" s="63"/>
      <c r="AFM140" s="63"/>
      <c r="AFN140" s="63"/>
      <c r="AFO140" s="63"/>
      <c r="AFP140" s="63"/>
      <c r="AFQ140" s="63"/>
      <c r="AFR140" s="63"/>
      <c r="AFS140" s="63"/>
      <c r="AFT140" s="63"/>
      <c r="AFU140" s="63"/>
      <c r="AFV140" s="63"/>
      <c r="AFW140" s="63"/>
      <c r="AFX140" s="63"/>
      <c r="AFY140" s="63"/>
      <c r="AFZ140" s="63"/>
      <c r="AGA140" s="63"/>
      <c r="AGB140" s="63"/>
      <c r="AGC140" s="63"/>
      <c r="AGD140" s="63"/>
      <c r="AGE140" s="63"/>
      <c r="AGF140" s="63"/>
      <c r="AGG140" s="63"/>
      <c r="AGH140" s="63"/>
      <c r="AGI140" s="63"/>
      <c r="AGJ140" s="63"/>
      <c r="AGK140" s="63"/>
      <c r="AGL140" s="63"/>
      <c r="AGM140" s="63"/>
      <c r="AGN140" s="63"/>
      <c r="AGO140" s="63"/>
      <c r="AGP140" s="63"/>
      <c r="AGQ140" s="63"/>
      <c r="AGR140" s="63"/>
      <c r="AGS140" s="63"/>
      <c r="AGT140" s="63"/>
      <c r="AGU140" s="63"/>
      <c r="AGV140" s="63"/>
      <c r="AGW140" s="63"/>
      <c r="AGX140" s="63"/>
      <c r="AGY140" s="63"/>
      <c r="AGZ140" s="63"/>
      <c r="AHA140" s="63"/>
      <c r="AHB140" s="63"/>
      <c r="AHC140" s="63"/>
      <c r="AHD140" s="63"/>
      <c r="AHE140" s="63"/>
      <c r="AHF140" s="63"/>
      <c r="AHG140" s="63"/>
      <c r="AHH140" s="63"/>
      <c r="AHI140" s="63"/>
      <c r="AHJ140" s="63"/>
      <c r="AHK140" s="63"/>
      <c r="AHL140" s="63"/>
      <c r="AHM140" s="63"/>
      <c r="AHN140" s="63"/>
      <c r="AHO140" s="63"/>
      <c r="AHP140" s="63"/>
      <c r="AHQ140" s="63"/>
      <c r="AHR140" s="63"/>
      <c r="AHS140" s="63"/>
      <c r="AHT140" s="63"/>
      <c r="AHU140" s="63"/>
      <c r="AHV140" s="63"/>
      <c r="AHW140" s="63"/>
      <c r="AHX140" s="63"/>
      <c r="AHY140" s="63"/>
      <c r="AHZ140" s="63"/>
      <c r="AIA140" s="63"/>
      <c r="AIB140" s="63"/>
      <c r="AIC140" s="63"/>
      <c r="AID140" s="63"/>
      <c r="AIE140" s="63"/>
      <c r="AIF140" s="63"/>
      <c r="AIG140" s="63"/>
      <c r="AIH140" s="63"/>
      <c r="AII140" s="63"/>
      <c r="AIJ140" s="63"/>
      <c r="AIK140" s="63"/>
      <c r="AIL140" s="63"/>
      <c r="AIM140" s="63"/>
      <c r="AIN140" s="63"/>
      <c r="AIO140" s="63"/>
      <c r="AIP140" s="63"/>
      <c r="AIQ140" s="63"/>
      <c r="AIR140" s="63"/>
      <c r="AIS140" s="63"/>
      <c r="AIT140" s="63"/>
      <c r="AIU140" s="63"/>
      <c r="AIV140" s="63"/>
      <c r="AIW140" s="63"/>
      <c r="AIX140" s="63"/>
      <c r="AIY140" s="63"/>
      <c r="AIZ140" s="63"/>
      <c r="AJA140" s="63"/>
      <c r="AJB140" s="63"/>
      <c r="AJC140" s="63"/>
      <c r="AJD140" s="63"/>
      <c r="AJE140" s="63"/>
      <c r="AJF140" s="63"/>
      <c r="AJG140" s="63"/>
      <c r="AJH140" s="63"/>
      <c r="AJI140" s="63"/>
      <c r="AJJ140" s="63"/>
      <c r="AJK140" s="63"/>
      <c r="AJL140" s="63"/>
      <c r="AJM140" s="63"/>
      <c r="AJN140" s="63"/>
      <c r="AJO140" s="63"/>
      <c r="AJP140" s="63"/>
      <c r="AJQ140" s="63"/>
      <c r="AJR140" s="63"/>
      <c r="AJS140" s="63"/>
      <c r="AJT140" s="63"/>
      <c r="AJU140" s="63"/>
      <c r="AJV140" s="63"/>
      <c r="AJW140" s="63"/>
      <c r="AJX140" s="63"/>
      <c r="AJY140" s="63"/>
      <c r="AJZ140" s="63"/>
      <c r="AKA140" s="63"/>
      <c r="AKB140" s="63"/>
      <c r="AKC140" s="63"/>
      <c r="AKD140" s="63"/>
      <c r="AKE140" s="63"/>
      <c r="AKF140" s="63"/>
      <c r="AKG140" s="63"/>
      <c r="AKH140" s="63"/>
      <c r="AKI140" s="63"/>
      <c r="AKJ140" s="63"/>
      <c r="AKK140" s="63"/>
      <c r="AKL140" s="63"/>
      <c r="AKM140" s="63"/>
      <c r="AKN140" s="63"/>
      <c r="AKO140" s="63"/>
      <c r="AKP140" s="63"/>
      <c r="AKQ140" s="63"/>
      <c r="AKR140" s="63"/>
      <c r="AKS140" s="63"/>
      <c r="AKT140" s="63"/>
      <c r="AKU140" s="63"/>
      <c r="AKV140" s="63"/>
      <c r="AKW140" s="63"/>
      <c r="AKX140" s="63"/>
      <c r="AKY140" s="63"/>
      <c r="AKZ140" s="63"/>
      <c r="ALA140" s="63"/>
      <c r="ALB140" s="63"/>
      <c r="ALC140" s="63"/>
      <c r="ALD140" s="63"/>
      <c r="ALE140" s="63"/>
      <c r="ALF140" s="63"/>
      <c r="ALG140" s="63"/>
      <c r="ALH140" s="63"/>
      <c r="ALI140" s="63"/>
      <c r="ALJ140" s="63"/>
      <c r="ALK140" s="63"/>
      <c r="ALL140" s="63"/>
      <c r="ALM140" s="63"/>
      <c r="ALN140" s="63"/>
      <c r="ALO140" s="63"/>
      <c r="ALP140" s="63"/>
      <c r="ALQ140" s="63"/>
      <c r="ALR140" s="63"/>
      <c r="ALS140" s="63"/>
      <c r="ALT140" s="63"/>
      <c r="ALU140" s="63"/>
      <c r="ALV140" s="63"/>
      <c r="ALW140" s="63"/>
      <c r="ALX140" s="63"/>
      <c r="ALY140" s="63"/>
      <c r="ALZ140" s="63"/>
      <c r="AMA140" s="63"/>
      <c r="AMB140" s="63"/>
      <c r="AMC140" s="63"/>
      <c r="AMD140" s="63"/>
      <c r="AME140" s="63"/>
      <c r="AMF140" s="63"/>
      <c r="AMG140" s="63"/>
      <c r="AMH140" s="63"/>
    </row>
    <row r="141" spans="1:1022" s="103" customFormat="1" x14ac:dyDescent="0.2">
      <c r="A141" s="104" t="s">
        <v>236</v>
      </c>
      <c r="B141" s="72">
        <v>5211</v>
      </c>
      <c r="C141" s="72">
        <v>28</v>
      </c>
      <c r="D141" s="72" t="s">
        <v>21</v>
      </c>
      <c r="E141" s="81">
        <v>43247</v>
      </c>
      <c r="F141" s="74">
        <v>0.47916666666666669</v>
      </c>
      <c r="G141" s="72" t="s">
        <v>237</v>
      </c>
      <c r="H141" s="76" t="s">
        <v>238</v>
      </c>
      <c r="I141" s="76" t="s">
        <v>116</v>
      </c>
      <c r="J141" s="114" t="str">
        <f>""</f>
        <v/>
      </c>
      <c r="K141" s="63"/>
      <c r="L141" s="64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  <c r="CZ141" s="63"/>
      <c r="DA141" s="63"/>
      <c r="DB141" s="63"/>
      <c r="DC141" s="63"/>
      <c r="DD141" s="63"/>
      <c r="DE141" s="63"/>
      <c r="DF141" s="63"/>
      <c r="DG141" s="63"/>
      <c r="DH141" s="63"/>
      <c r="DI141" s="63"/>
      <c r="DJ141" s="63"/>
      <c r="DK141" s="63"/>
      <c r="DL141" s="63"/>
      <c r="DM141" s="63"/>
      <c r="DN141" s="63"/>
      <c r="DO141" s="63"/>
      <c r="DP141" s="63"/>
      <c r="DQ141" s="63"/>
      <c r="DR141" s="63"/>
      <c r="DS141" s="63"/>
      <c r="DT141" s="63"/>
      <c r="DU141" s="63"/>
      <c r="DV141" s="63"/>
      <c r="DW141" s="63"/>
      <c r="DX141" s="63"/>
      <c r="DY141" s="63"/>
      <c r="DZ141" s="63"/>
      <c r="EA141" s="63"/>
      <c r="EB141" s="63"/>
      <c r="EC141" s="63"/>
      <c r="ED141" s="63"/>
      <c r="EE141" s="63"/>
      <c r="EF141" s="63"/>
      <c r="EG141" s="63"/>
      <c r="EH141" s="63"/>
      <c r="EI141" s="63"/>
      <c r="EJ141" s="63"/>
      <c r="EK141" s="63"/>
      <c r="EL141" s="63"/>
      <c r="EM141" s="63"/>
      <c r="EN141" s="63"/>
      <c r="EO141" s="63"/>
      <c r="EP141" s="63"/>
      <c r="EQ141" s="63"/>
      <c r="ER141" s="63"/>
      <c r="ES141" s="63"/>
      <c r="ET141" s="63"/>
      <c r="EU141" s="63"/>
      <c r="EV141" s="63"/>
      <c r="EW141" s="63"/>
      <c r="EX141" s="63"/>
      <c r="EY141" s="63"/>
      <c r="EZ141" s="63"/>
      <c r="FA141" s="63"/>
      <c r="FB141" s="63"/>
      <c r="FC141" s="63"/>
      <c r="FD141" s="63"/>
      <c r="FE141" s="63"/>
      <c r="FF141" s="63"/>
      <c r="FG141" s="63"/>
      <c r="FH141" s="63"/>
      <c r="FI141" s="63"/>
      <c r="FJ141" s="63"/>
      <c r="FK141" s="63"/>
      <c r="FL141" s="63"/>
      <c r="FM141" s="63"/>
      <c r="FN141" s="63"/>
      <c r="FO141" s="63"/>
      <c r="FP141" s="63"/>
      <c r="FQ141" s="63"/>
      <c r="FR141" s="63"/>
      <c r="FS141" s="63"/>
      <c r="FT141" s="63"/>
      <c r="FU141" s="63"/>
      <c r="FV141" s="63"/>
      <c r="FW141" s="63"/>
      <c r="FX141" s="63"/>
      <c r="FY141" s="63"/>
      <c r="FZ141" s="63"/>
      <c r="GA141" s="63"/>
      <c r="GB141" s="63"/>
      <c r="GC141" s="63"/>
      <c r="GD141" s="63"/>
      <c r="GE141" s="63"/>
      <c r="GF141" s="63"/>
      <c r="GG141" s="63"/>
      <c r="GH141" s="63"/>
      <c r="GI141" s="63"/>
      <c r="GJ141" s="63"/>
      <c r="GK141" s="63"/>
      <c r="GL141" s="63"/>
      <c r="GM141" s="63"/>
      <c r="GN141" s="63"/>
      <c r="GO141" s="63"/>
      <c r="GP141" s="63"/>
      <c r="GQ141" s="63"/>
      <c r="GR141" s="63"/>
      <c r="GS141" s="63"/>
      <c r="GT141" s="63"/>
      <c r="GU141" s="63"/>
      <c r="GV141" s="63"/>
      <c r="GW141" s="63"/>
      <c r="GX141" s="63"/>
      <c r="GY141" s="63"/>
      <c r="GZ141" s="63"/>
      <c r="HA141" s="63"/>
      <c r="HB141" s="63"/>
      <c r="HC141" s="63"/>
      <c r="HD141" s="63"/>
      <c r="HE141" s="63"/>
      <c r="HF141" s="63"/>
      <c r="HG141" s="63"/>
      <c r="HH141" s="63"/>
      <c r="HI141" s="63"/>
      <c r="HJ141" s="63"/>
      <c r="HK141" s="63"/>
      <c r="HL141" s="63"/>
      <c r="HM141" s="63"/>
      <c r="HN141" s="63"/>
      <c r="HO141" s="63"/>
      <c r="HP141" s="63"/>
      <c r="HQ141" s="63"/>
      <c r="HR141" s="63"/>
      <c r="HS141" s="63"/>
      <c r="HT141" s="63"/>
      <c r="HU141" s="63"/>
      <c r="HV141" s="63"/>
      <c r="HW141" s="63"/>
      <c r="HX141" s="63"/>
      <c r="HY141" s="63"/>
      <c r="HZ141" s="63"/>
      <c r="IA141" s="63"/>
      <c r="IB141" s="63"/>
      <c r="IC141" s="63"/>
      <c r="ID141" s="63"/>
      <c r="IE141" s="63"/>
      <c r="IF141" s="63"/>
      <c r="IG141" s="63"/>
      <c r="IH141" s="63"/>
      <c r="II141" s="63"/>
      <c r="IJ141" s="63"/>
      <c r="IK141" s="63"/>
      <c r="IL141" s="63"/>
      <c r="IM141" s="63"/>
      <c r="IN141" s="63"/>
      <c r="IO141" s="63"/>
      <c r="IP141" s="63"/>
      <c r="IQ141" s="63"/>
      <c r="IR141" s="63"/>
      <c r="IS141" s="63"/>
      <c r="IT141" s="63"/>
      <c r="IU141" s="63"/>
      <c r="IV141" s="63"/>
      <c r="IW141" s="63"/>
      <c r="IX141" s="63"/>
      <c r="IY141" s="63"/>
      <c r="IZ141" s="63"/>
      <c r="JA141" s="63"/>
      <c r="JB141" s="63"/>
      <c r="JC141" s="63"/>
      <c r="JD141" s="63"/>
      <c r="JE141" s="63"/>
      <c r="JF141" s="63"/>
      <c r="JG141" s="63"/>
      <c r="JH141" s="63"/>
      <c r="JI141" s="63"/>
      <c r="JJ141" s="63"/>
      <c r="JK141" s="63"/>
      <c r="JL141" s="63"/>
      <c r="JM141" s="63"/>
      <c r="JN141" s="63"/>
      <c r="JO141" s="63"/>
      <c r="JP141" s="63"/>
      <c r="JQ141" s="63"/>
      <c r="JR141" s="63"/>
      <c r="JS141" s="63"/>
      <c r="JT141" s="63"/>
      <c r="JU141" s="63"/>
      <c r="JV141" s="63"/>
      <c r="JW141" s="63"/>
      <c r="JX141" s="63"/>
      <c r="JY141" s="63"/>
      <c r="JZ141" s="63"/>
      <c r="KA141" s="63"/>
      <c r="KB141" s="63"/>
      <c r="KC141" s="63"/>
      <c r="KD141" s="63"/>
      <c r="KE141" s="63"/>
      <c r="KF141" s="63"/>
      <c r="KG141" s="63"/>
      <c r="KH141" s="63"/>
      <c r="KI141" s="63"/>
      <c r="KJ141" s="63"/>
      <c r="KK141" s="63"/>
      <c r="KL141" s="63"/>
      <c r="KM141" s="63"/>
      <c r="KN141" s="63"/>
      <c r="KO141" s="63"/>
      <c r="KP141" s="63"/>
      <c r="KQ141" s="63"/>
      <c r="KR141" s="63"/>
      <c r="KS141" s="63"/>
      <c r="KT141" s="63"/>
      <c r="KU141" s="63"/>
      <c r="KV141" s="63"/>
      <c r="KW141" s="63"/>
      <c r="KX141" s="63"/>
      <c r="KY141" s="63"/>
      <c r="KZ141" s="63"/>
      <c r="LA141" s="63"/>
      <c r="LB141" s="63"/>
      <c r="LC141" s="63"/>
      <c r="LD141" s="63"/>
      <c r="LE141" s="63"/>
      <c r="LF141" s="63"/>
      <c r="LG141" s="63"/>
      <c r="LH141" s="63"/>
      <c r="LI141" s="63"/>
      <c r="LJ141" s="63"/>
      <c r="LK141" s="63"/>
      <c r="LL141" s="63"/>
      <c r="LM141" s="63"/>
      <c r="LN141" s="63"/>
      <c r="LO141" s="63"/>
      <c r="LP141" s="63"/>
      <c r="LQ141" s="63"/>
      <c r="LR141" s="63"/>
      <c r="LS141" s="63"/>
      <c r="LT141" s="63"/>
      <c r="LU141" s="63"/>
      <c r="LV141" s="63"/>
      <c r="LW141" s="63"/>
      <c r="LX141" s="63"/>
      <c r="LY141" s="63"/>
      <c r="LZ141" s="63"/>
      <c r="MA141" s="63"/>
      <c r="MB141" s="63"/>
      <c r="MC141" s="63"/>
      <c r="MD141" s="63"/>
      <c r="ME141" s="63"/>
      <c r="MF141" s="63"/>
      <c r="MG141" s="63"/>
      <c r="MH141" s="63"/>
      <c r="MI141" s="63"/>
      <c r="MJ141" s="63"/>
      <c r="MK141" s="63"/>
      <c r="ML141" s="63"/>
      <c r="MM141" s="63"/>
      <c r="MN141" s="63"/>
      <c r="MO141" s="63"/>
      <c r="MP141" s="63"/>
      <c r="MQ141" s="63"/>
      <c r="MR141" s="63"/>
      <c r="MS141" s="63"/>
      <c r="MT141" s="63"/>
      <c r="MU141" s="63"/>
      <c r="MV141" s="63"/>
      <c r="MW141" s="63"/>
      <c r="MX141" s="63"/>
      <c r="MY141" s="63"/>
      <c r="MZ141" s="63"/>
      <c r="NA141" s="63"/>
      <c r="NB141" s="63"/>
      <c r="NC141" s="63"/>
      <c r="ND141" s="63"/>
      <c r="NE141" s="63"/>
      <c r="NF141" s="63"/>
      <c r="NG141" s="63"/>
      <c r="NH141" s="63"/>
      <c r="NI141" s="63"/>
      <c r="NJ141" s="63"/>
      <c r="NK141" s="63"/>
      <c r="NL141" s="63"/>
      <c r="NM141" s="63"/>
      <c r="NN141" s="63"/>
      <c r="NO141" s="63"/>
      <c r="NP141" s="63"/>
      <c r="NQ141" s="63"/>
      <c r="NR141" s="63"/>
      <c r="NS141" s="63"/>
      <c r="NT141" s="63"/>
      <c r="NU141" s="63"/>
      <c r="NV141" s="63"/>
      <c r="NW141" s="63"/>
      <c r="NX141" s="63"/>
      <c r="NY141" s="63"/>
      <c r="NZ141" s="63"/>
      <c r="OA141" s="63"/>
      <c r="OB141" s="63"/>
      <c r="OC141" s="63"/>
      <c r="OD141" s="63"/>
      <c r="OE141" s="63"/>
      <c r="OF141" s="63"/>
      <c r="OG141" s="63"/>
      <c r="OH141" s="63"/>
      <c r="OI141" s="63"/>
      <c r="OJ141" s="63"/>
      <c r="OK141" s="63"/>
      <c r="OL141" s="63"/>
      <c r="OM141" s="63"/>
      <c r="ON141" s="63"/>
      <c r="OO141" s="63"/>
      <c r="OP141" s="63"/>
      <c r="OQ141" s="63"/>
      <c r="OR141" s="63"/>
      <c r="OS141" s="63"/>
      <c r="OT141" s="63"/>
      <c r="OU141" s="63"/>
      <c r="OV141" s="63"/>
      <c r="OW141" s="63"/>
      <c r="OX141" s="63"/>
      <c r="OY141" s="63"/>
      <c r="OZ141" s="63"/>
      <c r="PA141" s="63"/>
      <c r="PB141" s="63"/>
      <c r="PC141" s="63"/>
      <c r="PD141" s="63"/>
      <c r="PE141" s="63"/>
      <c r="PF141" s="63"/>
      <c r="PG141" s="63"/>
      <c r="PH141" s="63"/>
      <c r="PI141" s="63"/>
      <c r="PJ141" s="63"/>
      <c r="PK141" s="63"/>
      <c r="PL141" s="63"/>
      <c r="PM141" s="63"/>
      <c r="PN141" s="63"/>
      <c r="PO141" s="63"/>
      <c r="PP141" s="63"/>
      <c r="PQ141" s="63"/>
      <c r="PR141" s="63"/>
      <c r="PS141" s="63"/>
      <c r="PT141" s="63"/>
      <c r="PU141" s="63"/>
      <c r="PV141" s="63"/>
      <c r="PW141" s="63"/>
      <c r="PX141" s="63"/>
      <c r="PY141" s="63"/>
      <c r="PZ141" s="63"/>
      <c r="QA141" s="63"/>
      <c r="QB141" s="63"/>
      <c r="QC141" s="63"/>
      <c r="QD141" s="63"/>
      <c r="QE141" s="63"/>
      <c r="QF141" s="63"/>
      <c r="QG141" s="63"/>
      <c r="QH141" s="63"/>
      <c r="QI141" s="63"/>
      <c r="QJ141" s="63"/>
      <c r="QK141" s="63"/>
      <c r="QL141" s="63"/>
      <c r="QM141" s="63"/>
      <c r="QN141" s="63"/>
      <c r="QO141" s="63"/>
      <c r="QP141" s="63"/>
      <c r="QQ141" s="63"/>
      <c r="QR141" s="63"/>
      <c r="QS141" s="63"/>
      <c r="QT141" s="63"/>
      <c r="QU141" s="63"/>
      <c r="QV141" s="63"/>
      <c r="QW141" s="63"/>
      <c r="QX141" s="63"/>
      <c r="QY141" s="63"/>
      <c r="QZ141" s="63"/>
      <c r="RA141" s="63"/>
      <c r="RB141" s="63"/>
      <c r="RC141" s="63"/>
      <c r="RD141" s="63"/>
      <c r="RE141" s="63"/>
      <c r="RF141" s="63"/>
      <c r="RG141" s="63"/>
      <c r="RH141" s="63"/>
      <c r="RI141" s="63"/>
      <c r="RJ141" s="63"/>
      <c r="RK141" s="63"/>
      <c r="RL141" s="63"/>
      <c r="RM141" s="63"/>
      <c r="RN141" s="63"/>
      <c r="RO141" s="63"/>
      <c r="RP141" s="63"/>
      <c r="RQ141" s="63"/>
      <c r="RR141" s="63"/>
      <c r="RS141" s="63"/>
      <c r="RT141" s="63"/>
      <c r="RU141" s="63"/>
      <c r="RV141" s="63"/>
      <c r="RW141" s="63"/>
      <c r="RX141" s="63"/>
      <c r="RY141" s="63"/>
      <c r="RZ141" s="63"/>
      <c r="SA141" s="63"/>
      <c r="SB141" s="63"/>
      <c r="SC141" s="63"/>
      <c r="SD141" s="63"/>
      <c r="SE141" s="63"/>
      <c r="SF141" s="63"/>
      <c r="SG141" s="63"/>
      <c r="SH141" s="63"/>
      <c r="SI141" s="63"/>
      <c r="SJ141" s="63"/>
      <c r="SK141" s="63"/>
      <c r="SL141" s="63"/>
      <c r="SM141" s="63"/>
      <c r="SN141" s="63"/>
      <c r="SO141" s="63"/>
      <c r="SP141" s="63"/>
      <c r="SQ141" s="63"/>
      <c r="SR141" s="63"/>
      <c r="SS141" s="63"/>
      <c r="ST141" s="63"/>
      <c r="SU141" s="63"/>
      <c r="SV141" s="63"/>
      <c r="SW141" s="63"/>
      <c r="SX141" s="63"/>
      <c r="SY141" s="63"/>
      <c r="SZ141" s="63"/>
      <c r="TA141" s="63"/>
      <c r="TB141" s="63"/>
      <c r="TC141" s="63"/>
      <c r="TD141" s="63"/>
      <c r="TE141" s="63"/>
      <c r="TF141" s="63"/>
      <c r="TG141" s="63"/>
      <c r="TH141" s="63"/>
      <c r="TI141" s="63"/>
      <c r="TJ141" s="63"/>
      <c r="TK141" s="63"/>
      <c r="TL141" s="63"/>
      <c r="TM141" s="63"/>
      <c r="TN141" s="63"/>
      <c r="TO141" s="63"/>
      <c r="TP141" s="63"/>
      <c r="TQ141" s="63"/>
      <c r="TR141" s="63"/>
      <c r="TS141" s="63"/>
      <c r="TT141" s="63"/>
      <c r="TU141" s="63"/>
      <c r="TV141" s="63"/>
      <c r="TW141" s="63"/>
      <c r="TX141" s="63"/>
      <c r="TY141" s="63"/>
      <c r="TZ141" s="63"/>
      <c r="UA141" s="63"/>
      <c r="UB141" s="63"/>
      <c r="UC141" s="63"/>
      <c r="UD141" s="63"/>
      <c r="UE141" s="63"/>
      <c r="UF141" s="63"/>
      <c r="UG141" s="63"/>
      <c r="UH141" s="63"/>
      <c r="UI141" s="63"/>
      <c r="UJ141" s="63"/>
      <c r="UK141" s="63"/>
      <c r="UL141" s="63"/>
      <c r="UM141" s="63"/>
      <c r="UN141" s="63"/>
      <c r="UO141" s="63"/>
      <c r="UP141" s="63"/>
      <c r="UQ141" s="63"/>
      <c r="UR141" s="63"/>
      <c r="US141" s="63"/>
      <c r="UT141" s="63"/>
      <c r="UU141" s="63"/>
      <c r="UV141" s="63"/>
      <c r="UW141" s="63"/>
      <c r="UX141" s="63"/>
      <c r="UY141" s="63"/>
      <c r="UZ141" s="63"/>
      <c r="VA141" s="63"/>
      <c r="VB141" s="63"/>
      <c r="VC141" s="63"/>
      <c r="VD141" s="63"/>
      <c r="VE141" s="63"/>
      <c r="VF141" s="63"/>
      <c r="VG141" s="63"/>
      <c r="VH141" s="63"/>
      <c r="VI141" s="63"/>
      <c r="VJ141" s="63"/>
      <c r="VK141" s="63"/>
      <c r="VL141" s="63"/>
      <c r="VM141" s="63"/>
      <c r="VN141" s="63"/>
      <c r="VO141" s="63"/>
      <c r="VP141" s="63"/>
      <c r="VQ141" s="63"/>
      <c r="VR141" s="63"/>
      <c r="VS141" s="63"/>
      <c r="VT141" s="63"/>
      <c r="VU141" s="63"/>
      <c r="VV141" s="63"/>
      <c r="VW141" s="63"/>
      <c r="VX141" s="63"/>
      <c r="VY141" s="63"/>
      <c r="VZ141" s="63"/>
      <c r="WA141" s="63"/>
      <c r="WB141" s="63"/>
      <c r="WC141" s="63"/>
      <c r="WD141" s="63"/>
      <c r="WE141" s="63"/>
      <c r="WF141" s="63"/>
      <c r="WG141" s="63"/>
      <c r="WH141" s="63"/>
      <c r="WI141" s="63"/>
      <c r="WJ141" s="63"/>
      <c r="WK141" s="63"/>
      <c r="WL141" s="63"/>
      <c r="WM141" s="63"/>
      <c r="WN141" s="63"/>
      <c r="WO141" s="63"/>
      <c r="WP141" s="63"/>
      <c r="WQ141" s="63"/>
      <c r="WR141" s="63"/>
      <c r="WS141" s="63"/>
      <c r="WT141" s="63"/>
      <c r="WU141" s="63"/>
      <c r="WV141" s="63"/>
      <c r="WW141" s="63"/>
      <c r="WX141" s="63"/>
      <c r="WY141" s="63"/>
      <c r="WZ141" s="63"/>
      <c r="XA141" s="63"/>
      <c r="XB141" s="63"/>
      <c r="XC141" s="63"/>
      <c r="XD141" s="63"/>
      <c r="XE141" s="63"/>
      <c r="XF141" s="63"/>
      <c r="XG141" s="63"/>
      <c r="XH141" s="63"/>
      <c r="XI141" s="63"/>
      <c r="XJ141" s="63"/>
      <c r="XK141" s="63"/>
      <c r="XL141" s="63"/>
      <c r="XM141" s="63"/>
      <c r="XN141" s="63"/>
      <c r="XO141" s="63"/>
      <c r="XP141" s="63"/>
      <c r="XQ141" s="63"/>
      <c r="XR141" s="63"/>
      <c r="XS141" s="63"/>
      <c r="XT141" s="63"/>
      <c r="XU141" s="63"/>
      <c r="XV141" s="63"/>
      <c r="XW141" s="63"/>
      <c r="XX141" s="63"/>
      <c r="XY141" s="63"/>
      <c r="XZ141" s="63"/>
      <c r="YA141" s="63"/>
      <c r="YB141" s="63"/>
      <c r="YC141" s="63"/>
      <c r="YD141" s="63"/>
      <c r="YE141" s="63"/>
      <c r="YF141" s="63"/>
      <c r="YG141" s="63"/>
      <c r="YH141" s="63"/>
      <c r="YI141" s="63"/>
      <c r="YJ141" s="63"/>
      <c r="YK141" s="63"/>
      <c r="YL141" s="63"/>
      <c r="YM141" s="63"/>
      <c r="YN141" s="63"/>
      <c r="YO141" s="63"/>
      <c r="YP141" s="63"/>
      <c r="YQ141" s="63"/>
      <c r="YR141" s="63"/>
      <c r="YS141" s="63"/>
      <c r="YT141" s="63"/>
      <c r="YU141" s="63"/>
      <c r="YV141" s="63"/>
      <c r="YW141" s="63"/>
      <c r="YX141" s="63"/>
      <c r="YY141" s="63"/>
      <c r="YZ141" s="63"/>
      <c r="ZA141" s="63"/>
      <c r="ZB141" s="63"/>
      <c r="ZC141" s="63"/>
      <c r="ZD141" s="63"/>
      <c r="ZE141" s="63"/>
      <c r="ZF141" s="63"/>
      <c r="ZG141" s="63"/>
      <c r="ZH141" s="63"/>
      <c r="ZI141" s="63"/>
      <c r="ZJ141" s="63"/>
      <c r="ZK141" s="63"/>
      <c r="ZL141" s="63"/>
      <c r="ZM141" s="63"/>
      <c r="ZN141" s="63"/>
      <c r="ZO141" s="63"/>
      <c r="ZP141" s="63"/>
      <c r="ZQ141" s="63"/>
      <c r="ZR141" s="63"/>
      <c r="ZS141" s="63"/>
      <c r="ZT141" s="63"/>
      <c r="ZU141" s="63"/>
      <c r="ZV141" s="63"/>
      <c r="ZW141" s="63"/>
      <c r="ZX141" s="63"/>
      <c r="ZY141" s="63"/>
      <c r="ZZ141" s="63"/>
      <c r="AAA141" s="63"/>
      <c r="AAB141" s="63"/>
      <c r="AAC141" s="63"/>
      <c r="AAD141" s="63"/>
      <c r="AAE141" s="63"/>
      <c r="AAF141" s="63"/>
      <c r="AAG141" s="63"/>
      <c r="AAH141" s="63"/>
      <c r="AAI141" s="63"/>
      <c r="AAJ141" s="63"/>
      <c r="AAK141" s="63"/>
      <c r="AAL141" s="63"/>
      <c r="AAM141" s="63"/>
      <c r="AAN141" s="63"/>
      <c r="AAO141" s="63"/>
      <c r="AAP141" s="63"/>
      <c r="AAQ141" s="63"/>
      <c r="AAR141" s="63"/>
      <c r="AAS141" s="63"/>
      <c r="AAT141" s="63"/>
      <c r="AAU141" s="63"/>
      <c r="AAV141" s="63"/>
      <c r="AAW141" s="63"/>
      <c r="AAX141" s="63"/>
      <c r="AAY141" s="63"/>
      <c r="AAZ141" s="63"/>
      <c r="ABA141" s="63"/>
      <c r="ABB141" s="63"/>
      <c r="ABC141" s="63"/>
      <c r="ABD141" s="63"/>
      <c r="ABE141" s="63"/>
      <c r="ABF141" s="63"/>
      <c r="ABG141" s="63"/>
      <c r="ABH141" s="63"/>
      <c r="ABI141" s="63"/>
      <c r="ABJ141" s="63"/>
      <c r="ABK141" s="63"/>
      <c r="ABL141" s="63"/>
      <c r="ABM141" s="63"/>
      <c r="ABN141" s="63"/>
      <c r="ABO141" s="63"/>
      <c r="ABP141" s="63"/>
      <c r="ABQ141" s="63"/>
      <c r="ABR141" s="63"/>
      <c r="ABS141" s="63"/>
      <c r="ABT141" s="63"/>
      <c r="ABU141" s="63"/>
      <c r="ABV141" s="63"/>
      <c r="ABW141" s="63"/>
      <c r="ABX141" s="63"/>
      <c r="ABY141" s="63"/>
      <c r="ABZ141" s="63"/>
      <c r="ACA141" s="63"/>
      <c r="ACB141" s="63"/>
      <c r="ACC141" s="63"/>
      <c r="ACD141" s="63"/>
      <c r="ACE141" s="63"/>
      <c r="ACF141" s="63"/>
      <c r="ACG141" s="63"/>
      <c r="ACH141" s="63"/>
      <c r="ACI141" s="63"/>
      <c r="ACJ141" s="63"/>
      <c r="ACK141" s="63"/>
      <c r="ACL141" s="63"/>
      <c r="ACM141" s="63"/>
      <c r="ACN141" s="63"/>
      <c r="ACO141" s="63"/>
      <c r="ACP141" s="63"/>
      <c r="ACQ141" s="63"/>
      <c r="ACR141" s="63"/>
      <c r="ACS141" s="63"/>
      <c r="ACT141" s="63"/>
      <c r="ACU141" s="63"/>
      <c r="ACV141" s="63"/>
      <c r="ACW141" s="63"/>
      <c r="ACX141" s="63"/>
      <c r="ACY141" s="63"/>
      <c r="ACZ141" s="63"/>
      <c r="ADA141" s="63"/>
      <c r="ADB141" s="63"/>
      <c r="ADC141" s="63"/>
      <c r="ADD141" s="63"/>
      <c r="ADE141" s="63"/>
      <c r="ADF141" s="63"/>
      <c r="ADG141" s="63"/>
      <c r="ADH141" s="63"/>
      <c r="ADI141" s="63"/>
      <c r="ADJ141" s="63"/>
      <c r="ADK141" s="63"/>
      <c r="ADL141" s="63"/>
      <c r="ADM141" s="63"/>
      <c r="ADN141" s="63"/>
      <c r="ADO141" s="63"/>
      <c r="ADP141" s="63"/>
      <c r="ADQ141" s="63"/>
      <c r="ADR141" s="63"/>
      <c r="ADS141" s="63"/>
      <c r="ADT141" s="63"/>
      <c r="ADU141" s="63"/>
      <c r="ADV141" s="63"/>
      <c r="ADW141" s="63"/>
      <c r="ADX141" s="63"/>
      <c r="ADY141" s="63"/>
      <c r="ADZ141" s="63"/>
      <c r="AEA141" s="63"/>
      <c r="AEB141" s="63"/>
      <c r="AEC141" s="63"/>
      <c r="AED141" s="63"/>
      <c r="AEE141" s="63"/>
      <c r="AEF141" s="63"/>
      <c r="AEG141" s="63"/>
      <c r="AEH141" s="63"/>
      <c r="AEI141" s="63"/>
      <c r="AEJ141" s="63"/>
      <c r="AEK141" s="63"/>
      <c r="AEL141" s="63"/>
      <c r="AEM141" s="63"/>
      <c r="AEN141" s="63"/>
      <c r="AEO141" s="63"/>
      <c r="AEP141" s="63"/>
      <c r="AEQ141" s="63"/>
      <c r="AER141" s="63"/>
      <c r="AES141" s="63"/>
      <c r="AET141" s="63"/>
      <c r="AEU141" s="63"/>
      <c r="AEV141" s="63"/>
      <c r="AEW141" s="63"/>
      <c r="AEX141" s="63"/>
      <c r="AEY141" s="63"/>
      <c r="AEZ141" s="63"/>
      <c r="AFA141" s="63"/>
      <c r="AFB141" s="63"/>
      <c r="AFC141" s="63"/>
      <c r="AFD141" s="63"/>
      <c r="AFE141" s="63"/>
      <c r="AFF141" s="63"/>
      <c r="AFG141" s="63"/>
      <c r="AFH141" s="63"/>
      <c r="AFI141" s="63"/>
      <c r="AFJ141" s="63"/>
      <c r="AFK141" s="63"/>
      <c r="AFL141" s="63"/>
      <c r="AFM141" s="63"/>
      <c r="AFN141" s="63"/>
      <c r="AFO141" s="63"/>
      <c r="AFP141" s="63"/>
      <c r="AFQ141" s="63"/>
      <c r="AFR141" s="63"/>
      <c r="AFS141" s="63"/>
      <c r="AFT141" s="63"/>
      <c r="AFU141" s="63"/>
      <c r="AFV141" s="63"/>
      <c r="AFW141" s="63"/>
      <c r="AFX141" s="63"/>
      <c r="AFY141" s="63"/>
      <c r="AFZ141" s="63"/>
      <c r="AGA141" s="63"/>
      <c r="AGB141" s="63"/>
      <c r="AGC141" s="63"/>
      <c r="AGD141" s="63"/>
      <c r="AGE141" s="63"/>
      <c r="AGF141" s="63"/>
      <c r="AGG141" s="63"/>
      <c r="AGH141" s="63"/>
      <c r="AGI141" s="63"/>
      <c r="AGJ141" s="63"/>
      <c r="AGK141" s="63"/>
      <c r="AGL141" s="63"/>
      <c r="AGM141" s="63"/>
      <c r="AGN141" s="63"/>
      <c r="AGO141" s="63"/>
      <c r="AGP141" s="63"/>
      <c r="AGQ141" s="63"/>
      <c r="AGR141" s="63"/>
      <c r="AGS141" s="63"/>
      <c r="AGT141" s="63"/>
      <c r="AGU141" s="63"/>
      <c r="AGV141" s="63"/>
      <c r="AGW141" s="63"/>
      <c r="AGX141" s="63"/>
      <c r="AGY141" s="63"/>
      <c r="AGZ141" s="63"/>
      <c r="AHA141" s="63"/>
      <c r="AHB141" s="63"/>
      <c r="AHC141" s="63"/>
      <c r="AHD141" s="63"/>
      <c r="AHE141" s="63"/>
      <c r="AHF141" s="63"/>
      <c r="AHG141" s="63"/>
      <c r="AHH141" s="63"/>
      <c r="AHI141" s="63"/>
      <c r="AHJ141" s="63"/>
      <c r="AHK141" s="63"/>
      <c r="AHL141" s="63"/>
      <c r="AHM141" s="63"/>
      <c r="AHN141" s="63"/>
      <c r="AHO141" s="63"/>
      <c r="AHP141" s="63"/>
      <c r="AHQ141" s="63"/>
      <c r="AHR141" s="63"/>
      <c r="AHS141" s="63"/>
      <c r="AHT141" s="63"/>
      <c r="AHU141" s="63"/>
      <c r="AHV141" s="63"/>
      <c r="AHW141" s="63"/>
      <c r="AHX141" s="63"/>
      <c r="AHY141" s="63"/>
      <c r="AHZ141" s="63"/>
      <c r="AIA141" s="63"/>
      <c r="AIB141" s="63"/>
      <c r="AIC141" s="63"/>
      <c r="AID141" s="63"/>
      <c r="AIE141" s="63"/>
      <c r="AIF141" s="63"/>
      <c r="AIG141" s="63"/>
      <c r="AIH141" s="63"/>
      <c r="AII141" s="63"/>
      <c r="AIJ141" s="63"/>
      <c r="AIK141" s="63"/>
      <c r="AIL141" s="63"/>
      <c r="AIM141" s="63"/>
      <c r="AIN141" s="63"/>
      <c r="AIO141" s="63"/>
      <c r="AIP141" s="63"/>
      <c r="AIQ141" s="63"/>
      <c r="AIR141" s="63"/>
      <c r="AIS141" s="63"/>
      <c r="AIT141" s="63"/>
      <c r="AIU141" s="63"/>
      <c r="AIV141" s="63"/>
      <c r="AIW141" s="63"/>
      <c r="AIX141" s="63"/>
      <c r="AIY141" s="63"/>
      <c r="AIZ141" s="63"/>
      <c r="AJA141" s="63"/>
      <c r="AJB141" s="63"/>
      <c r="AJC141" s="63"/>
      <c r="AJD141" s="63"/>
      <c r="AJE141" s="63"/>
      <c r="AJF141" s="63"/>
      <c r="AJG141" s="63"/>
      <c r="AJH141" s="63"/>
      <c r="AJI141" s="63"/>
      <c r="AJJ141" s="63"/>
      <c r="AJK141" s="63"/>
      <c r="AJL141" s="63"/>
      <c r="AJM141" s="63"/>
      <c r="AJN141" s="63"/>
      <c r="AJO141" s="63"/>
      <c r="AJP141" s="63"/>
      <c r="AJQ141" s="63"/>
      <c r="AJR141" s="63"/>
      <c r="AJS141" s="63"/>
      <c r="AJT141" s="63"/>
      <c r="AJU141" s="63"/>
      <c r="AJV141" s="63"/>
      <c r="AJW141" s="63"/>
      <c r="AJX141" s="63"/>
      <c r="AJY141" s="63"/>
      <c r="AJZ141" s="63"/>
      <c r="AKA141" s="63"/>
      <c r="AKB141" s="63"/>
      <c r="AKC141" s="63"/>
      <c r="AKD141" s="63"/>
      <c r="AKE141" s="63"/>
      <c r="AKF141" s="63"/>
      <c r="AKG141" s="63"/>
      <c r="AKH141" s="63"/>
      <c r="AKI141" s="63"/>
      <c r="AKJ141" s="63"/>
      <c r="AKK141" s="63"/>
      <c r="AKL141" s="63"/>
      <c r="AKM141" s="63"/>
      <c r="AKN141" s="63"/>
      <c r="AKO141" s="63"/>
      <c r="AKP141" s="63"/>
      <c r="AKQ141" s="63"/>
      <c r="AKR141" s="63"/>
      <c r="AKS141" s="63"/>
      <c r="AKT141" s="63"/>
      <c r="AKU141" s="63"/>
      <c r="AKV141" s="63"/>
      <c r="AKW141" s="63"/>
      <c r="AKX141" s="63"/>
      <c r="AKY141" s="63"/>
      <c r="AKZ141" s="63"/>
      <c r="ALA141" s="63"/>
      <c r="ALB141" s="63"/>
      <c r="ALC141" s="63"/>
      <c r="ALD141" s="63"/>
      <c r="ALE141" s="63"/>
      <c r="ALF141" s="63"/>
      <c r="ALG141" s="63"/>
      <c r="ALH141" s="63"/>
      <c r="ALI141" s="63"/>
      <c r="ALJ141" s="63"/>
      <c r="ALK141" s="63"/>
      <c r="ALL141" s="63"/>
      <c r="ALM141" s="63"/>
      <c r="ALN141" s="63"/>
      <c r="ALO141" s="63"/>
      <c r="ALP141" s="63"/>
      <c r="ALQ141" s="63"/>
      <c r="ALR141" s="63"/>
      <c r="ALS141" s="63"/>
      <c r="ALT141" s="63"/>
      <c r="ALU141" s="63"/>
      <c r="ALV141" s="63"/>
      <c r="ALW141" s="63"/>
      <c r="ALX141" s="63"/>
      <c r="ALY141" s="63"/>
      <c r="ALZ141" s="63"/>
      <c r="AMA141" s="63"/>
      <c r="AMB141" s="63"/>
      <c r="AMC141" s="63"/>
      <c r="AMD141" s="63"/>
      <c r="AME141" s="63"/>
      <c r="AMF141" s="63"/>
      <c r="AMG141" s="63"/>
      <c r="AMH141" s="63"/>
    </row>
    <row r="142" spans="1:1022" s="103" customFormat="1" x14ac:dyDescent="0.2">
      <c r="A142" s="104" t="s">
        <v>236</v>
      </c>
      <c r="B142" s="72">
        <v>5212</v>
      </c>
      <c r="C142" s="72">
        <v>28</v>
      </c>
      <c r="D142" s="72" t="s">
        <v>21</v>
      </c>
      <c r="E142" s="81">
        <v>43247</v>
      </c>
      <c r="F142" s="124">
        <v>0.41666666666666669</v>
      </c>
      <c r="G142" s="72" t="s">
        <v>240</v>
      </c>
      <c r="H142" s="72" t="s">
        <v>241</v>
      </c>
      <c r="I142" s="72" t="s">
        <v>239</v>
      </c>
      <c r="J142" s="126" t="s">
        <v>313</v>
      </c>
      <c r="K142" s="63"/>
      <c r="L142" s="64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  <c r="CZ142" s="63"/>
      <c r="DA142" s="63"/>
      <c r="DB142" s="63"/>
      <c r="DC142" s="63"/>
      <c r="DD142" s="63"/>
      <c r="DE142" s="63"/>
      <c r="DF142" s="63"/>
      <c r="DG142" s="63"/>
      <c r="DH142" s="63"/>
      <c r="DI142" s="63"/>
      <c r="DJ142" s="63"/>
      <c r="DK142" s="63"/>
      <c r="DL142" s="63"/>
      <c r="DM142" s="63"/>
      <c r="DN142" s="63"/>
      <c r="DO142" s="63"/>
      <c r="DP142" s="63"/>
      <c r="DQ142" s="63"/>
      <c r="DR142" s="63"/>
      <c r="DS142" s="63"/>
      <c r="DT142" s="63"/>
      <c r="DU142" s="63"/>
      <c r="DV142" s="63"/>
      <c r="DW142" s="63"/>
      <c r="DX142" s="63"/>
      <c r="DY142" s="63"/>
      <c r="DZ142" s="63"/>
      <c r="EA142" s="63"/>
      <c r="EB142" s="63"/>
      <c r="EC142" s="63"/>
      <c r="ED142" s="63"/>
      <c r="EE142" s="63"/>
      <c r="EF142" s="63"/>
      <c r="EG142" s="63"/>
      <c r="EH142" s="63"/>
      <c r="EI142" s="63"/>
      <c r="EJ142" s="63"/>
      <c r="EK142" s="63"/>
      <c r="EL142" s="63"/>
      <c r="EM142" s="63"/>
      <c r="EN142" s="63"/>
      <c r="EO142" s="63"/>
      <c r="EP142" s="63"/>
      <c r="EQ142" s="63"/>
      <c r="ER142" s="63"/>
      <c r="ES142" s="63"/>
      <c r="ET142" s="63"/>
      <c r="EU142" s="63"/>
      <c r="EV142" s="63"/>
      <c r="EW142" s="63"/>
      <c r="EX142" s="63"/>
      <c r="EY142" s="63"/>
      <c r="EZ142" s="63"/>
      <c r="FA142" s="63"/>
      <c r="FB142" s="63"/>
      <c r="FC142" s="63"/>
      <c r="FD142" s="63"/>
      <c r="FE142" s="63"/>
      <c r="FF142" s="63"/>
      <c r="FG142" s="63"/>
      <c r="FH142" s="63"/>
      <c r="FI142" s="63"/>
      <c r="FJ142" s="63"/>
      <c r="FK142" s="63"/>
      <c r="FL142" s="63"/>
      <c r="FM142" s="63"/>
      <c r="FN142" s="63"/>
      <c r="FO142" s="63"/>
      <c r="FP142" s="63"/>
      <c r="FQ142" s="63"/>
      <c r="FR142" s="63"/>
      <c r="FS142" s="63"/>
      <c r="FT142" s="63"/>
      <c r="FU142" s="63"/>
      <c r="FV142" s="63"/>
      <c r="FW142" s="63"/>
      <c r="FX142" s="63"/>
      <c r="FY142" s="63"/>
      <c r="FZ142" s="63"/>
      <c r="GA142" s="63"/>
      <c r="GB142" s="63"/>
      <c r="GC142" s="63"/>
      <c r="GD142" s="63"/>
      <c r="GE142" s="63"/>
      <c r="GF142" s="63"/>
      <c r="GG142" s="63"/>
      <c r="GH142" s="63"/>
      <c r="GI142" s="63"/>
      <c r="GJ142" s="63"/>
      <c r="GK142" s="63"/>
      <c r="GL142" s="63"/>
      <c r="GM142" s="63"/>
      <c r="GN142" s="63"/>
      <c r="GO142" s="63"/>
      <c r="GP142" s="63"/>
      <c r="GQ142" s="63"/>
      <c r="GR142" s="63"/>
      <c r="GS142" s="63"/>
      <c r="GT142" s="63"/>
      <c r="GU142" s="63"/>
      <c r="GV142" s="63"/>
      <c r="GW142" s="63"/>
      <c r="GX142" s="63"/>
      <c r="GY142" s="63"/>
      <c r="GZ142" s="63"/>
      <c r="HA142" s="63"/>
      <c r="HB142" s="63"/>
      <c r="HC142" s="63"/>
      <c r="HD142" s="63"/>
      <c r="HE142" s="63"/>
      <c r="HF142" s="63"/>
      <c r="HG142" s="63"/>
      <c r="HH142" s="63"/>
      <c r="HI142" s="63"/>
      <c r="HJ142" s="63"/>
      <c r="HK142" s="63"/>
      <c r="HL142" s="63"/>
      <c r="HM142" s="63"/>
      <c r="HN142" s="63"/>
      <c r="HO142" s="63"/>
      <c r="HP142" s="63"/>
      <c r="HQ142" s="63"/>
      <c r="HR142" s="63"/>
      <c r="HS142" s="63"/>
      <c r="HT142" s="63"/>
      <c r="HU142" s="63"/>
      <c r="HV142" s="63"/>
      <c r="HW142" s="63"/>
      <c r="HX142" s="63"/>
      <c r="HY142" s="63"/>
      <c r="HZ142" s="63"/>
      <c r="IA142" s="63"/>
      <c r="IB142" s="63"/>
      <c r="IC142" s="63"/>
      <c r="ID142" s="63"/>
      <c r="IE142" s="63"/>
      <c r="IF142" s="63"/>
      <c r="IG142" s="63"/>
      <c r="IH142" s="63"/>
      <c r="II142" s="63"/>
      <c r="IJ142" s="63"/>
      <c r="IK142" s="63"/>
      <c r="IL142" s="63"/>
      <c r="IM142" s="63"/>
      <c r="IN142" s="63"/>
      <c r="IO142" s="63"/>
      <c r="IP142" s="63"/>
      <c r="IQ142" s="63"/>
      <c r="IR142" s="63"/>
      <c r="IS142" s="63"/>
      <c r="IT142" s="63"/>
      <c r="IU142" s="63"/>
      <c r="IV142" s="63"/>
      <c r="IW142" s="63"/>
      <c r="IX142" s="63"/>
      <c r="IY142" s="63"/>
      <c r="IZ142" s="63"/>
      <c r="JA142" s="63"/>
      <c r="JB142" s="63"/>
      <c r="JC142" s="63"/>
      <c r="JD142" s="63"/>
      <c r="JE142" s="63"/>
      <c r="JF142" s="63"/>
      <c r="JG142" s="63"/>
      <c r="JH142" s="63"/>
      <c r="JI142" s="63"/>
      <c r="JJ142" s="63"/>
      <c r="JK142" s="63"/>
      <c r="JL142" s="63"/>
      <c r="JM142" s="63"/>
      <c r="JN142" s="63"/>
      <c r="JO142" s="63"/>
      <c r="JP142" s="63"/>
      <c r="JQ142" s="63"/>
      <c r="JR142" s="63"/>
      <c r="JS142" s="63"/>
      <c r="JT142" s="63"/>
      <c r="JU142" s="63"/>
      <c r="JV142" s="63"/>
      <c r="JW142" s="63"/>
      <c r="JX142" s="63"/>
      <c r="JY142" s="63"/>
      <c r="JZ142" s="63"/>
      <c r="KA142" s="63"/>
      <c r="KB142" s="63"/>
      <c r="KC142" s="63"/>
      <c r="KD142" s="63"/>
      <c r="KE142" s="63"/>
      <c r="KF142" s="63"/>
      <c r="KG142" s="63"/>
      <c r="KH142" s="63"/>
      <c r="KI142" s="63"/>
      <c r="KJ142" s="63"/>
      <c r="KK142" s="63"/>
      <c r="KL142" s="63"/>
      <c r="KM142" s="63"/>
      <c r="KN142" s="63"/>
      <c r="KO142" s="63"/>
      <c r="KP142" s="63"/>
      <c r="KQ142" s="63"/>
      <c r="KR142" s="63"/>
      <c r="KS142" s="63"/>
      <c r="KT142" s="63"/>
      <c r="KU142" s="63"/>
      <c r="KV142" s="63"/>
      <c r="KW142" s="63"/>
      <c r="KX142" s="63"/>
      <c r="KY142" s="63"/>
      <c r="KZ142" s="63"/>
      <c r="LA142" s="63"/>
      <c r="LB142" s="63"/>
      <c r="LC142" s="63"/>
      <c r="LD142" s="63"/>
      <c r="LE142" s="63"/>
      <c r="LF142" s="63"/>
      <c r="LG142" s="63"/>
      <c r="LH142" s="63"/>
      <c r="LI142" s="63"/>
      <c r="LJ142" s="63"/>
      <c r="LK142" s="63"/>
      <c r="LL142" s="63"/>
      <c r="LM142" s="63"/>
      <c r="LN142" s="63"/>
      <c r="LO142" s="63"/>
      <c r="LP142" s="63"/>
      <c r="LQ142" s="63"/>
      <c r="LR142" s="63"/>
      <c r="LS142" s="63"/>
      <c r="LT142" s="63"/>
      <c r="LU142" s="63"/>
      <c r="LV142" s="63"/>
      <c r="LW142" s="63"/>
      <c r="LX142" s="63"/>
      <c r="LY142" s="63"/>
      <c r="LZ142" s="63"/>
      <c r="MA142" s="63"/>
      <c r="MB142" s="63"/>
      <c r="MC142" s="63"/>
      <c r="MD142" s="63"/>
      <c r="ME142" s="63"/>
      <c r="MF142" s="63"/>
      <c r="MG142" s="63"/>
      <c r="MH142" s="63"/>
      <c r="MI142" s="63"/>
      <c r="MJ142" s="63"/>
      <c r="MK142" s="63"/>
      <c r="ML142" s="63"/>
      <c r="MM142" s="63"/>
      <c r="MN142" s="63"/>
      <c r="MO142" s="63"/>
      <c r="MP142" s="63"/>
      <c r="MQ142" s="63"/>
      <c r="MR142" s="63"/>
      <c r="MS142" s="63"/>
      <c r="MT142" s="63"/>
      <c r="MU142" s="63"/>
      <c r="MV142" s="63"/>
      <c r="MW142" s="63"/>
      <c r="MX142" s="63"/>
      <c r="MY142" s="63"/>
      <c r="MZ142" s="63"/>
      <c r="NA142" s="63"/>
      <c r="NB142" s="63"/>
      <c r="NC142" s="63"/>
      <c r="ND142" s="63"/>
      <c r="NE142" s="63"/>
      <c r="NF142" s="63"/>
      <c r="NG142" s="63"/>
      <c r="NH142" s="63"/>
      <c r="NI142" s="63"/>
      <c r="NJ142" s="63"/>
      <c r="NK142" s="63"/>
      <c r="NL142" s="63"/>
      <c r="NM142" s="63"/>
      <c r="NN142" s="63"/>
      <c r="NO142" s="63"/>
      <c r="NP142" s="63"/>
      <c r="NQ142" s="63"/>
      <c r="NR142" s="63"/>
      <c r="NS142" s="63"/>
      <c r="NT142" s="63"/>
      <c r="NU142" s="63"/>
      <c r="NV142" s="63"/>
      <c r="NW142" s="63"/>
      <c r="NX142" s="63"/>
      <c r="NY142" s="63"/>
      <c r="NZ142" s="63"/>
      <c r="OA142" s="63"/>
      <c r="OB142" s="63"/>
      <c r="OC142" s="63"/>
      <c r="OD142" s="63"/>
      <c r="OE142" s="63"/>
      <c r="OF142" s="63"/>
      <c r="OG142" s="63"/>
      <c r="OH142" s="63"/>
      <c r="OI142" s="63"/>
      <c r="OJ142" s="63"/>
      <c r="OK142" s="63"/>
      <c r="OL142" s="63"/>
      <c r="OM142" s="63"/>
      <c r="ON142" s="63"/>
      <c r="OO142" s="63"/>
      <c r="OP142" s="63"/>
      <c r="OQ142" s="63"/>
      <c r="OR142" s="63"/>
      <c r="OS142" s="63"/>
      <c r="OT142" s="63"/>
      <c r="OU142" s="63"/>
      <c r="OV142" s="63"/>
      <c r="OW142" s="63"/>
      <c r="OX142" s="63"/>
      <c r="OY142" s="63"/>
      <c r="OZ142" s="63"/>
      <c r="PA142" s="63"/>
      <c r="PB142" s="63"/>
      <c r="PC142" s="63"/>
      <c r="PD142" s="63"/>
      <c r="PE142" s="63"/>
      <c r="PF142" s="63"/>
      <c r="PG142" s="63"/>
      <c r="PH142" s="63"/>
      <c r="PI142" s="63"/>
      <c r="PJ142" s="63"/>
      <c r="PK142" s="63"/>
      <c r="PL142" s="63"/>
      <c r="PM142" s="63"/>
      <c r="PN142" s="63"/>
      <c r="PO142" s="63"/>
      <c r="PP142" s="63"/>
      <c r="PQ142" s="63"/>
      <c r="PR142" s="63"/>
      <c r="PS142" s="63"/>
      <c r="PT142" s="63"/>
      <c r="PU142" s="63"/>
      <c r="PV142" s="63"/>
      <c r="PW142" s="63"/>
      <c r="PX142" s="63"/>
      <c r="PY142" s="63"/>
      <c r="PZ142" s="63"/>
      <c r="QA142" s="63"/>
      <c r="QB142" s="63"/>
      <c r="QC142" s="63"/>
      <c r="QD142" s="63"/>
      <c r="QE142" s="63"/>
      <c r="QF142" s="63"/>
      <c r="QG142" s="63"/>
      <c r="QH142" s="63"/>
      <c r="QI142" s="63"/>
      <c r="QJ142" s="63"/>
      <c r="QK142" s="63"/>
      <c r="QL142" s="63"/>
      <c r="QM142" s="63"/>
      <c r="QN142" s="63"/>
      <c r="QO142" s="63"/>
      <c r="QP142" s="63"/>
      <c r="QQ142" s="63"/>
      <c r="QR142" s="63"/>
      <c r="QS142" s="63"/>
      <c r="QT142" s="63"/>
      <c r="QU142" s="63"/>
      <c r="QV142" s="63"/>
      <c r="QW142" s="63"/>
      <c r="QX142" s="63"/>
      <c r="QY142" s="63"/>
      <c r="QZ142" s="63"/>
      <c r="RA142" s="63"/>
      <c r="RB142" s="63"/>
      <c r="RC142" s="63"/>
      <c r="RD142" s="63"/>
      <c r="RE142" s="63"/>
      <c r="RF142" s="63"/>
      <c r="RG142" s="63"/>
      <c r="RH142" s="63"/>
      <c r="RI142" s="63"/>
      <c r="RJ142" s="63"/>
      <c r="RK142" s="63"/>
      <c r="RL142" s="63"/>
      <c r="RM142" s="63"/>
      <c r="RN142" s="63"/>
      <c r="RO142" s="63"/>
      <c r="RP142" s="63"/>
      <c r="RQ142" s="63"/>
      <c r="RR142" s="63"/>
      <c r="RS142" s="63"/>
      <c r="RT142" s="63"/>
      <c r="RU142" s="63"/>
      <c r="RV142" s="63"/>
      <c r="RW142" s="63"/>
      <c r="RX142" s="63"/>
      <c r="RY142" s="63"/>
      <c r="RZ142" s="63"/>
      <c r="SA142" s="63"/>
      <c r="SB142" s="63"/>
      <c r="SC142" s="63"/>
      <c r="SD142" s="63"/>
      <c r="SE142" s="63"/>
      <c r="SF142" s="63"/>
      <c r="SG142" s="63"/>
      <c r="SH142" s="63"/>
      <c r="SI142" s="63"/>
      <c r="SJ142" s="63"/>
      <c r="SK142" s="63"/>
      <c r="SL142" s="63"/>
      <c r="SM142" s="63"/>
      <c r="SN142" s="63"/>
      <c r="SO142" s="63"/>
      <c r="SP142" s="63"/>
      <c r="SQ142" s="63"/>
      <c r="SR142" s="63"/>
      <c r="SS142" s="63"/>
      <c r="ST142" s="63"/>
      <c r="SU142" s="63"/>
      <c r="SV142" s="63"/>
      <c r="SW142" s="63"/>
      <c r="SX142" s="63"/>
      <c r="SY142" s="63"/>
      <c r="SZ142" s="63"/>
      <c r="TA142" s="63"/>
      <c r="TB142" s="63"/>
      <c r="TC142" s="63"/>
      <c r="TD142" s="63"/>
      <c r="TE142" s="63"/>
      <c r="TF142" s="63"/>
      <c r="TG142" s="63"/>
      <c r="TH142" s="63"/>
      <c r="TI142" s="63"/>
      <c r="TJ142" s="63"/>
      <c r="TK142" s="63"/>
      <c r="TL142" s="63"/>
      <c r="TM142" s="63"/>
      <c r="TN142" s="63"/>
      <c r="TO142" s="63"/>
      <c r="TP142" s="63"/>
      <c r="TQ142" s="63"/>
      <c r="TR142" s="63"/>
      <c r="TS142" s="63"/>
      <c r="TT142" s="63"/>
      <c r="TU142" s="63"/>
      <c r="TV142" s="63"/>
      <c r="TW142" s="63"/>
      <c r="TX142" s="63"/>
      <c r="TY142" s="63"/>
      <c r="TZ142" s="63"/>
      <c r="UA142" s="63"/>
      <c r="UB142" s="63"/>
      <c r="UC142" s="63"/>
      <c r="UD142" s="63"/>
      <c r="UE142" s="63"/>
      <c r="UF142" s="63"/>
      <c r="UG142" s="63"/>
      <c r="UH142" s="63"/>
      <c r="UI142" s="63"/>
      <c r="UJ142" s="63"/>
      <c r="UK142" s="63"/>
      <c r="UL142" s="63"/>
      <c r="UM142" s="63"/>
      <c r="UN142" s="63"/>
      <c r="UO142" s="63"/>
      <c r="UP142" s="63"/>
      <c r="UQ142" s="63"/>
      <c r="UR142" s="63"/>
      <c r="US142" s="63"/>
      <c r="UT142" s="63"/>
      <c r="UU142" s="63"/>
      <c r="UV142" s="63"/>
      <c r="UW142" s="63"/>
      <c r="UX142" s="63"/>
      <c r="UY142" s="63"/>
      <c r="UZ142" s="63"/>
      <c r="VA142" s="63"/>
      <c r="VB142" s="63"/>
      <c r="VC142" s="63"/>
      <c r="VD142" s="63"/>
      <c r="VE142" s="63"/>
      <c r="VF142" s="63"/>
      <c r="VG142" s="63"/>
      <c r="VH142" s="63"/>
      <c r="VI142" s="63"/>
      <c r="VJ142" s="63"/>
      <c r="VK142" s="63"/>
      <c r="VL142" s="63"/>
      <c r="VM142" s="63"/>
      <c r="VN142" s="63"/>
      <c r="VO142" s="63"/>
      <c r="VP142" s="63"/>
      <c r="VQ142" s="63"/>
      <c r="VR142" s="63"/>
      <c r="VS142" s="63"/>
      <c r="VT142" s="63"/>
      <c r="VU142" s="63"/>
      <c r="VV142" s="63"/>
      <c r="VW142" s="63"/>
      <c r="VX142" s="63"/>
      <c r="VY142" s="63"/>
      <c r="VZ142" s="63"/>
      <c r="WA142" s="63"/>
      <c r="WB142" s="63"/>
      <c r="WC142" s="63"/>
      <c r="WD142" s="63"/>
      <c r="WE142" s="63"/>
      <c r="WF142" s="63"/>
      <c r="WG142" s="63"/>
      <c r="WH142" s="63"/>
      <c r="WI142" s="63"/>
      <c r="WJ142" s="63"/>
      <c r="WK142" s="63"/>
      <c r="WL142" s="63"/>
      <c r="WM142" s="63"/>
      <c r="WN142" s="63"/>
      <c r="WO142" s="63"/>
      <c r="WP142" s="63"/>
      <c r="WQ142" s="63"/>
      <c r="WR142" s="63"/>
      <c r="WS142" s="63"/>
      <c r="WT142" s="63"/>
      <c r="WU142" s="63"/>
      <c r="WV142" s="63"/>
      <c r="WW142" s="63"/>
      <c r="WX142" s="63"/>
      <c r="WY142" s="63"/>
      <c r="WZ142" s="63"/>
      <c r="XA142" s="63"/>
      <c r="XB142" s="63"/>
      <c r="XC142" s="63"/>
      <c r="XD142" s="63"/>
      <c r="XE142" s="63"/>
      <c r="XF142" s="63"/>
      <c r="XG142" s="63"/>
      <c r="XH142" s="63"/>
      <c r="XI142" s="63"/>
      <c r="XJ142" s="63"/>
      <c r="XK142" s="63"/>
      <c r="XL142" s="63"/>
      <c r="XM142" s="63"/>
      <c r="XN142" s="63"/>
      <c r="XO142" s="63"/>
      <c r="XP142" s="63"/>
      <c r="XQ142" s="63"/>
      <c r="XR142" s="63"/>
      <c r="XS142" s="63"/>
      <c r="XT142" s="63"/>
      <c r="XU142" s="63"/>
      <c r="XV142" s="63"/>
      <c r="XW142" s="63"/>
      <c r="XX142" s="63"/>
      <c r="XY142" s="63"/>
      <c r="XZ142" s="63"/>
      <c r="YA142" s="63"/>
      <c r="YB142" s="63"/>
      <c r="YC142" s="63"/>
      <c r="YD142" s="63"/>
      <c r="YE142" s="63"/>
      <c r="YF142" s="63"/>
      <c r="YG142" s="63"/>
      <c r="YH142" s="63"/>
      <c r="YI142" s="63"/>
      <c r="YJ142" s="63"/>
      <c r="YK142" s="63"/>
      <c r="YL142" s="63"/>
      <c r="YM142" s="63"/>
      <c r="YN142" s="63"/>
      <c r="YO142" s="63"/>
      <c r="YP142" s="63"/>
      <c r="YQ142" s="63"/>
      <c r="YR142" s="63"/>
      <c r="YS142" s="63"/>
      <c r="YT142" s="63"/>
      <c r="YU142" s="63"/>
      <c r="YV142" s="63"/>
      <c r="YW142" s="63"/>
      <c r="YX142" s="63"/>
      <c r="YY142" s="63"/>
      <c r="YZ142" s="63"/>
      <c r="ZA142" s="63"/>
      <c r="ZB142" s="63"/>
      <c r="ZC142" s="63"/>
      <c r="ZD142" s="63"/>
      <c r="ZE142" s="63"/>
      <c r="ZF142" s="63"/>
      <c r="ZG142" s="63"/>
      <c r="ZH142" s="63"/>
      <c r="ZI142" s="63"/>
      <c r="ZJ142" s="63"/>
      <c r="ZK142" s="63"/>
      <c r="ZL142" s="63"/>
      <c r="ZM142" s="63"/>
      <c r="ZN142" s="63"/>
      <c r="ZO142" s="63"/>
      <c r="ZP142" s="63"/>
      <c r="ZQ142" s="63"/>
      <c r="ZR142" s="63"/>
      <c r="ZS142" s="63"/>
      <c r="ZT142" s="63"/>
      <c r="ZU142" s="63"/>
      <c r="ZV142" s="63"/>
      <c r="ZW142" s="63"/>
      <c r="ZX142" s="63"/>
      <c r="ZY142" s="63"/>
      <c r="ZZ142" s="63"/>
      <c r="AAA142" s="63"/>
      <c r="AAB142" s="63"/>
      <c r="AAC142" s="63"/>
      <c r="AAD142" s="63"/>
      <c r="AAE142" s="63"/>
      <c r="AAF142" s="63"/>
      <c r="AAG142" s="63"/>
      <c r="AAH142" s="63"/>
      <c r="AAI142" s="63"/>
      <c r="AAJ142" s="63"/>
      <c r="AAK142" s="63"/>
      <c r="AAL142" s="63"/>
      <c r="AAM142" s="63"/>
      <c r="AAN142" s="63"/>
      <c r="AAO142" s="63"/>
      <c r="AAP142" s="63"/>
      <c r="AAQ142" s="63"/>
      <c r="AAR142" s="63"/>
      <c r="AAS142" s="63"/>
      <c r="AAT142" s="63"/>
      <c r="AAU142" s="63"/>
      <c r="AAV142" s="63"/>
      <c r="AAW142" s="63"/>
      <c r="AAX142" s="63"/>
      <c r="AAY142" s="63"/>
      <c r="AAZ142" s="63"/>
      <c r="ABA142" s="63"/>
      <c r="ABB142" s="63"/>
      <c r="ABC142" s="63"/>
      <c r="ABD142" s="63"/>
      <c r="ABE142" s="63"/>
      <c r="ABF142" s="63"/>
      <c r="ABG142" s="63"/>
      <c r="ABH142" s="63"/>
      <c r="ABI142" s="63"/>
      <c r="ABJ142" s="63"/>
      <c r="ABK142" s="63"/>
      <c r="ABL142" s="63"/>
      <c r="ABM142" s="63"/>
      <c r="ABN142" s="63"/>
      <c r="ABO142" s="63"/>
      <c r="ABP142" s="63"/>
      <c r="ABQ142" s="63"/>
      <c r="ABR142" s="63"/>
      <c r="ABS142" s="63"/>
      <c r="ABT142" s="63"/>
      <c r="ABU142" s="63"/>
      <c r="ABV142" s="63"/>
      <c r="ABW142" s="63"/>
      <c r="ABX142" s="63"/>
      <c r="ABY142" s="63"/>
      <c r="ABZ142" s="63"/>
      <c r="ACA142" s="63"/>
      <c r="ACB142" s="63"/>
      <c r="ACC142" s="63"/>
      <c r="ACD142" s="63"/>
      <c r="ACE142" s="63"/>
      <c r="ACF142" s="63"/>
      <c r="ACG142" s="63"/>
      <c r="ACH142" s="63"/>
      <c r="ACI142" s="63"/>
      <c r="ACJ142" s="63"/>
      <c r="ACK142" s="63"/>
      <c r="ACL142" s="63"/>
      <c r="ACM142" s="63"/>
      <c r="ACN142" s="63"/>
      <c r="ACO142" s="63"/>
      <c r="ACP142" s="63"/>
      <c r="ACQ142" s="63"/>
      <c r="ACR142" s="63"/>
      <c r="ACS142" s="63"/>
      <c r="ACT142" s="63"/>
      <c r="ACU142" s="63"/>
      <c r="ACV142" s="63"/>
      <c r="ACW142" s="63"/>
      <c r="ACX142" s="63"/>
      <c r="ACY142" s="63"/>
      <c r="ACZ142" s="63"/>
      <c r="ADA142" s="63"/>
      <c r="ADB142" s="63"/>
      <c r="ADC142" s="63"/>
      <c r="ADD142" s="63"/>
      <c r="ADE142" s="63"/>
      <c r="ADF142" s="63"/>
      <c r="ADG142" s="63"/>
      <c r="ADH142" s="63"/>
      <c r="ADI142" s="63"/>
      <c r="ADJ142" s="63"/>
      <c r="ADK142" s="63"/>
      <c r="ADL142" s="63"/>
      <c r="ADM142" s="63"/>
      <c r="ADN142" s="63"/>
      <c r="ADO142" s="63"/>
      <c r="ADP142" s="63"/>
      <c r="ADQ142" s="63"/>
      <c r="ADR142" s="63"/>
      <c r="ADS142" s="63"/>
      <c r="ADT142" s="63"/>
      <c r="ADU142" s="63"/>
      <c r="ADV142" s="63"/>
      <c r="ADW142" s="63"/>
      <c r="ADX142" s="63"/>
      <c r="ADY142" s="63"/>
      <c r="ADZ142" s="63"/>
      <c r="AEA142" s="63"/>
      <c r="AEB142" s="63"/>
      <c r="AEC142" s="63"/>
      <c r="AED142" s="63"/>
      <c r="AEE142" s="63"/>
      <c r="AEF142" s="63"/>
      <c r="AEG142" s="63"/>
      <c r="AEH142" s="63"/>
      <c r="AEI142" s="63"/>
      <c r="AEJ142" s="63"/>
      <c r="AEK142" s="63"/>
      <c r="AEL142" s="63"/>
      <c r="AEM142" s="63"/>
      <c r="AEN142" s="63"/>
      <c r="AEO142" s="63"/>
      <c r="AEP142" s="63"/>
      <c r="AEQ142" s="63"/>
      <c r="AER142" s="63"/>
      <c r="AES142" s="63"/>
      <c r="AET142" s="63"/>
      <c r="AEU142" s="63"/>
      <c r="AEV142" s="63"/>
      <c r="AEW142" s="63"/>
      <c r="AEX142" s="63"/>
      <c r="AEY142" s="63"/>
      <c r="AEZ142" s="63"/>
      <c r="AFA142" s="63"/>
      <c r="AFB142" s="63"/>
      <c r="AFC142" s="63"/>
      <c r="AFD142" s="63"/>
      <c r="AFE142" s="63"/>
      <c r="AFF142" s="63"/>
      <c r="AFG142" s="63"/>
      <c r="AFH142" s="63"/>
      <c r="AFI142" s="63"/>
      <c r="AFJ142" s="63"/>
      <c r="AFK142" s="63"/>
      <c r="AFL142" s="63"/>
      <c r="AFM142" s="63"/>
      <c r="AFN142" s="63"/>
      <c r="AFO142" s="63"/>
      <c r="AFP142" s="63"/>
      <c r="AFQ142" s="63"/>
      <c r="AFR142" s="63"/>
      <c r="AFS142" s="63"/>
      <c r="AFT142" s="63"/>
      <c r="AFU142" s="63"/>
      <c r="AFV142" s="63"/>
      <c r="AFW142" s="63"/>
      <c r="AFX142" s="63"/>
      <c r="AFY142" s="63"/>
      <c r="AFZ142" s="63"/>
      <c r="AGA142" s="63"/>
      <c r="AGB142" s="63"/>
      <c r="AGC142" s="63"/>
      <c r="AGD142" s="63"/>
      <c r="AGE142" s="63"/>
      <c r="AGF142" s="63"/>
      <c r="AGG142" s="63"/>
      <c r="AGH142" s="63"/>
      <c r="AGI142" s="63"/>
      <c r="AGJ142" s="63"/>
      <c r="AGK142" s="63"/>
      <c r="AGL142" s="63"/>
      <c r="AGM142" s="63"/>
      <c r="AGN142" s="63"/>
      <c r="AGO142" s="63"/>
      <c r="AGP142" s="63"/>
      <c r="AGQ142" s="63"/>
      <c r="AGR142" s="63"/>
      <c r="AGS142" s="63"/>
      <c r="AGT142" s="63"/>
      <c r="AGU142" s="63"/>
      <c r="AGV142" s="63"/>
      <c r="AGW142" s="63"/>
      <c r="AGX142" s="63"/>
      <c r="AGY142" s="63"/>
      <c r="AGZ142" s="63"/>
      <c r="AHA142" s="63"/>
      <c r="AHB142" s="63"/>
      <c r="AHC142" s="63"/>
      <c r="AHD142" s="63"/>
      <c r="AHE142" s="63"/>
      <c r="AHF142" s="63"/>
      <c r="AHG142" s="63"/>
      <c r="AHH142" s="63"/>
      <c r="AHI142" s="63"/>
      <c r="AHJ142" s="63"/>
      <c r="AHK142" s="63"/>
      <c r="AHL142" s="63"/>
      <c r="AHM142" s="63"/>
      <c r="AHN142" s="63"/>
      <c r="AHO142" s="63"/>
      <c r="AHP142" s="63"/>
      <c r="AHQ142" s="63"/>
      <c r="AHR142" s="63"/>
      <c r="AHS142" s="63"/>
      <c r="AHT142" s="63"/>
      <c r="AHU142" s="63"/>
      <c r="AHV142" s="63"/>
      <c r="AHW142" s="63"/>
      <c r="AHX142" s="63"/>
      <c r="AHY142" s="63"/>
      <c r="AHZ142" s="63"/>
      <c r="AIA142" s="63"/>
      <c r="AIB142" s="63"/>
      <c r="AIC142" s="63"/>
      <c r="AID142" s="63"/>
      <c r="AIE142" s="63"/>
      <c r="AIF142" s="63"/>
      <c r="AIG142" s="63"/>
      <c r="AIH142" s="63"/>
      <c r="AII142" s="63"/>
      <c r="AIJ142" s="63"/>
      <c r="AIK142" s="63"/>
      <c r="AIL142" s="63"/>
      <c r="AIM142" s="63"/>
      <c r="AIN142" s="63"/>
      <c r="AIO142" s="63"/>
      <c r="AIP142" s="63"/>
      <c r="AIQ142" s="63"/>
      <c r="AIR142" s="63"/>
      <c r="AIS142" s="63"/>
      <c r="AIT142" s="63"/>
      <c r="AIU142" s="63"/>
      <c r="AIV142" s="63"/>
      <c r="AIW142" s="63"/>
      <c r="AIX142" s="63"/>
      <c r="AIY142" s="63"/>
      <c r="AIZ142" s="63"/>
      <c r="AJA142" s="63"/>
      <c r="AJB142" s="63"/>
      <c r="AJC142" s="63"/>
      <c r="AJD142" s="63"/>
      <c r="AJE142" s="63"/>
      <c r="AJF142" s="63"/>
      <c r="AJG142" s="63"/>
      <c r="AJH142" s="63"/>
      <c r="AJI142" s="63"/>
      <c r="AJJ142" s="63"/>
      <c r="AJK142" s="63"/>
      <c r="AJL142" s="63"/>
      <c r="AJM142" s="63"/>
      <c r="AJN142" s="63"/>
      <c r="AJO142" s="63"/>
      <c r="AJP142" s="63"/>
      <c r="AJQ142" s="63"/>
      <c r="AJR142" s="63"/>
      <c r="AJS142" s="63"/>
      <c r="AJT142" s="63"/>
      <c r="AJU142" s="63"/>
      <c r="AJV142" s="63"/>
      <c r="AJW142" s="63"/>
      <c r="AJX142" s="63"/>
      <c r="AJY142" s="63"/>
      <c r="AJZ142" s="63"/>
      <c r="AKA142" s="63"/>
      <c r="AKB142" s="63"/>
      <c r="AKC142" s="63"/>
      <c r="AKD142" s="63"/>
      <c r="AKE142" s="63"/>
      <c r="AKF142" s="63"/>
      <c r="AKG142" s="63"/>
      <c r="AKH142" s="63"/>
      <c r="AKI142" s="63"/>
      <c r="AKJ142" s="63"/>
      <c r="AKK142" s="63"/>
      <c r="AKL142" s="63"/>
      <c r="AKM142" s="63"/>
      <c r="AKN142" s="63"/>
      <c r="AKO142" s="63"/>
      <c r="AKP142" s="63"/>
      <c r="AKQ142" s="63"/>
      <c r="AKR142" s="63"/>
      <c r="AKS142" s="63"/>
      <c r="AKT142" s="63"/>
      <c r="AKU142" s="63"/>
      <c r="AKV142" s="63"/>
      <c r="AKW142" s="63"/>
      <c r="AKX142" s="63"/>
      <c r="AKY142" s="63"/>
      <c r="AKZ142" s="63"/>
      <c r="ALA142" s="63"/>
      <c r="ALB142" s="63"/>
      <c r="ALC142" s="63"/>
      <c r="ALD142" s="63"/>
      <c r="ALE142" s="63"/>
      <c r="ALF142" s="63"/>
      <c r="ALG142" s="63"/>
      <c r="ALH142" s="63"/>
      <c r="ALI142" s="63"/>
      <c r="ALJ142" s="63"/>
      <c r="ALK142" s="63"/>
      <c r="ALL142" s="63"/>
      <c r="ALM142" s="63"/>
      <c r="ALN142" s="63"/>
      <c r="ALO142" s="63"/>
      <c r="ALP142" s="63"/>
      <c r="ALQ142" s="63"/>
      <c r="ALR142" s="63"/>
      <c r="ALS142" s="63"/>
      <c r="ALT142" s="63"/>
      <c r="ALU142" s="63"/>
      <c r="ALV142" s="63"/>
      <c r="ALW142" s="63"/>
      <c r="ALX142" s="63"/>
      <c r="ALY142" s="63"/>
      <c r="ALZ142" s="63"/>
      <c r="AMA142" s="63"/>
      <c r="AMB142" s="63"/>
      <c r="AMC142" s="63"/>
      <c r="AMD142" s="63"/>
      <c r="AME142" s="63"/>
      <c r="AMF142" s="63"/>
      <c r="AMG142" s="63"/>
      <c r="AMH142" s="63"/>
    </row>
  </sheetData>
  <autoFilter ref="A3:J142"/>
  <mergeCells count="1">
    <mergeCell ref="A1:I1"/>
  </mergeCells>
  <pageMargins left="0.70833333333333304" right="0.70833333333333304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64A2"/>
    <pageSetUpPr fitToPage="1"/>
  </sheetPr>
  <dimension ref="A1:AMK114"/>
  <sheetViews>
    <sheetView zoomScaleNormal="100" workbookViewId="0">
      <pane ySplit="3" topLeftCell="A19" activePane="bottomLeft" state="frozen"/>
      <selection pane="bottomLeft" activeCell="G33" sqref="G33"/>
    </sheetView>
  </sheetViews>
  <sheetFormatPr defaultRowHeight="11.25" x14ac:dyDescent="0.2"/>
  <cols>
    <col min="1" max="1" width="9.1640625" style="65" customWidth="1"/>
    <col min="2" max="2" width="10" style="65" customWidth="1"/>
    <col min="3" max="3" width="5.83203125" style="65" customWidth="1"/>
    <col min="4" max="4" width="9.1640625" style="65" customWidth="1"/>
    <col min="5" max="5" width="9.33203125" style="65" customWidth="1"/>
    <col min="6" max="6" width="8.33203125" style="66" customWidth="1"/>
    <col min="7" max="7" width="23.33203125" style="65" customWidth="1"/>
    <col min="8" max="9" width="35" style="65" customWidth="1"/>
    <col min="10" max="10" width="62.6640625" style="103" customWidth="1"/>
    <col min="11" max="11" width="9.33203125" style="63" customWidth="1"/>
    <col min="12" max="12" width="9.1640625" style="64" customWidth="1"/>
    <col min="13" max="13" width="26.83203125" style="63" customWidth="1"/>
    <col min="14" max="14" width="18.33203125" style="63" customWidth="1"/>
    <col min="15" max="1025" width="9.33203125" style="63" customWidth="1"/>
    <col min="1026" max="16384" width="9.33203125" style="64"/>
  </cols>
  <sheetData>
    <row r="1" spans="1:16" ht="28.5" customHeight="1" x14ac:dyDescent="0.25">
      <c r="A1" s="218" t="s">
        <v>242</v>
      </c>
      <c r="B1" s="218"/>
      <c r="C1" s="218"/>
      <c r="D1" s="218"/>
      <c r="E1" s="218"/>
      <c r="F1" s="218"/>
      <c r="G1" s="218"/>
      <c r="H1" s="218"/>
      <c r="I1" s="218"/>
      <c r="J1" s="62"/>
      <c r="M1" s="62"/>
    </row>
    <row r="2" spans="1:16" ht="3.75" customHeight="1" x14ac:dyDescent="0.2">
      <c r="M2" s="62"/>
    </row>
    <row r="3" spans="1:16" x14ac:dyDescent="0.2">
      <c r="A3" s="67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9" t="s">
        <v>5</v>
      </c>
      <c r="G3" s="68" t="s">
        <v>6</v>
      </c>
      <c r="H3" s="68" t="s">
        <v>7</v>
      </c>
      <c r="I3" s="68" t="s">
        <v>8</v>
      </c>
      <c r="J3" s="70" t="s">
        <v>9</v>
      </c>
    </row>
    <row r="4" spans="1:16" s="63" customFormat="1" ht="11.25" customHeight="1" x14ac:dyDescent="0.15">
      <c r="A4" s="104" t="s">
        <v>243</v>
      </c>
      <c r="B4" s="72">
        <v>5201</v>
      </c>
      <c r="C4" s="72">
        <v>1</v>
      </c>
      <c r="D4" s="122" t="s">
        <v>21</v>
      </c>
      <c r="E4" s="123">
        <v>43037</v>
      </c>
      <c r="F4" s="74">
        <v>0.47916666666666669</v>
      </c>
      <c r="G4" s="72" t="s">
        <v>112</v>
      </c>
      <c r="H4" s="76" t="s">
        <v>244</v>
      </c>
      <c r="I4" s="72" t="s">
        <v>245</v>
      </c>
      <c r="J4" s="125" t="s">
        <v>294</v>
      </c>
      <c r="K4" s="76"/>
      <c r="L4" s="77"/>
      <c r="M4" s="62"/>
      <c r="N4" s="62"/>
      <c r="O4" s="78"/>
      <c r="P4" s="99"/>
    </row>
    <row r="5" spans="1:16" ht="11.25" customHeight="1" x14ac:dyDescent="0.2">
      <c r="A5" s="104" t="s">
        <v>243</v>
      </c>
      <c r="B5" s="72">
        <v>5202</v>
      </c>
      <c r="C5" s="72">
        <v>1</v>
      </c>
      <c r="D5" s="72" t="s">
        <v>21</v>
      </c>
      <c r="E5" s="81">
        <v>42988</v>
      </c>
      <c r="F5" s="74">
        <v>0.5</v>
      </c>
      <c r="G5" s="72" t="s">
        <v>246</v>
      </c>
      <c r="H5" s="76" t="s">
        <v>247</v>
      </c>
      <c r="I5" s="76" t="s">
        <v>248</v>
      </c>
      <c r="J5" s="114" t="str">
        <f>""</f>
        <v/>
      </c>
      <c r="K5" s="76"/>
      <c r="L5" s="79"/>
      <c r="M5" s="62"/>
      <c r="N5" s="62"/>
      <c r="O5" s="78"/>
      <c r="P5" s="99"/>
    </row>
    <row r="6" spans="1:16" ht="11.25" customHeight="1" x14ac:dyDescent="0.2">
      <c r="A6" s="104" t="s">
        <v>243</v>
      </c>
      <c r="B6" s="72">
        <v>5203</v>
      </c>
      <c r="C6" s="72">
        <v>1</v>
      </c>
      <c r="D6" s="72" t="s">
        <v>21</v>
      </c>
      <c r="E6" s="81">
        <v>42988</v>
      </c>
      <c r="F6" s="74">
        <v>0.45833333333333331</v>
      </c>
      <c r="G6" s="81" t="s">
        <v>29</v>
      </c>
      <c r="H6" s="76" t="s">
        <v>17</v>
      </c>
      <c r="I6" s="76" t="s">
        <v>249</v>
      </c>
      <c r="J6" s="114" t="str">
        <f>""</f>
        <v/>
      </c>
      <c r="K6" s="76"/>
      <c r="L6" s="79"/>
      <c r="M6" s="62"/>
      <c r="N6" s="62"/>
      <c r="O6" s="78"/>
      <c r="P6" s="99"/>
    </row>
    <row r="7" spans="1:16" ht="11.25" customHeight="1" x14ac:dyDescent="0.2">
      <c r="A7" s="62"/>
      <c r="B7" s="72"/>
      <c r="C7" s="72"/>
      <c r="D7" s="72"/>
      <c r="E7" s="81"/>
      <c r="F7" s="74"/>
      <c r="G7" s="81"/>
      <c r="H7" s="76"/>
      <c r="I7" s="76"/>
      <c r="J7" s="114" t="str">
        <f>""</f>
        <v/>
      </c>
      <c r="K7" s="76"/>
      <c r="L7" s="79"/>
      <c r="M7" s="62"/>
      <c r="N7" s="62"/>
      <c r="O7" s="78"/>
      <c r="P7" s="99"/>
    </row>
    <row r="8" spans="1:16" ht="11.25" customHeight="1" x14ac:dyDescent="0.2">
      <c r="A8" s="104" t="s">
        <v>243</v>
      </c>
      <c r="B8" s="72">
        <v>5204</v>
      </c>
      <c r="C8" s="72">
        <v>2</v>
      </c>
      <c r="D8" s="72" t="s">
        <v>21</v>
      </c>
      <c r="E8" s="81">
        <v>42995</v>
      </c>
      <c r="F8" s="124">
        <v>0.54166666666666663</v>
      </c>
      <c r="G8" s="76" t="s">
        <v>250</v>
      </c>
      <c r="H8" s="76" t="s">
        <v>248</v>
      </c>
      <c r="I8" s="76" t="s">
        <v>17</v>
      </c>
      <c r="J8" s="126" t="s">
        <v>295</v>
      </c>
      <c r="L8" s="79"/>
      <c r="M8" s="62"/>
      <c r="N8" s="62"/>
      <c r="O8" s="78"/>
      <c r="P8" s="105"/>
    </row>
    <row r="9" spans="1:16" ht="11.25" customHeight="1" x14ac:dyDescent="0.2">
      <c r="A9" s="104" t="s">
        <v>243</v>
      </c>
      <c r="B9" s="72">
        <v>5205</v>
      </c>
      <c r="C9" s="72">
        <v>2</v>
      </c>
      <c r="D9" s="72" t="s">
        <v>21</v>
      </c>
      <c r="E9" s="81">
        <v>42995</v>
      </c>
      <c r="F9" s="74">
        <v>0.5</v>
      </c>
      <c r="G9" s="76" t="s">
        <v>251</v>
      </c>
      <c r="H9" s="72" t="s">
        <v>245</v>
      </c>
      <c r="I9" s="76" t="s">
        <v>247</v>
      </c>
      <c r="J9" s="114" t="str">
        <f>""</f>
        <v/>
      </c>
      <c r="K9" s="76"/>
      <c r="L9" s="79"/>
      <c r="M9" s="62"/>
      <c r="N9" s="62"/>
      <c r="O9" s="78"/>
      <c r="P9" s="105"/>
    </row>
    <row r="10" spans="1:16" ht="11.25" customHeight="1" x14ac:dyDescent="0.2">
      <c r="A10" s="104" t="s">
        <v>243</v>
      </c>
      <c r="B10" s="72">
        <v>5206</v>
      </c>
      <c r="C10" s="72">
        <v>2</v>
      </c>
      <c r="D10" s="72" t="s">
        <v>21</v>
      </c>
      <c r="E10" s="81">
        <v>42995</v>
      </c>
      <c r="F10" s="74">
        <v>0.5</v>
      </c>
      <c r="G10" s="72" t="s">
        <v>28</v>
      </c>
      <c r="H10" s="72" t="s">
        <v>78</v>
      </c>
      <c r="I10" s="76" t="s">
        <v>244</v>
      </c>
      <c r="J10" s="114" t="str">
        <f>""</f>
        <v/>
      </c>
      <c r="K10" s="76"/>
      <c r="L10" s="79"/>
      <c r="M10" s="62"/>
      <c r="N10" s="62"/>
      <c r="O10" s="78"/>
      <c r="P10" s="105"/>
    </row>
    <row r="11" spans="1:16" ht="11.25" customHeight="1" x14ac:dyDescent="0.2">
      <c r="A11" s="62"/>
      <c r="B11" s="72"/>
      <c r="C11" s="72"/>
      <c r="D11" s="72"/>
      <c r="E11" s="81"/>
      <c r="F11" s="74"/>
      <c r="G11" s="81"/>
      <c r="H11" s="76"/>
      <c r="I11" s="76"/>
      <c r="J11" s="114" t="str">
        <f>""</f>
        <v/>
      </c>
      <c r="K11" s="76"/>
      <c r="L11" s="79"/>
      <c r="N11" s="62"/>
      <c r="P11" s="99"/>
    </row>
    <row r="12" spans="1:16" s="63" customFormat="1" ht="11.25" customHeight="1" x14ac:dyDescent="0.15">
      <c r="A12" s="104" t="s">
        <v>243</v>
      </c>
      <c r="B12" s="72">
        <v>5207</v>
      </c>
      <c r="C12" s="72">
        <v>3</v>
      </c>
      <c r="D12" s="72" t="s">
        <v>21</v>
      </c>
      <c r="E12" s="81">
        <v>43002</v>
      </c>
      <c r="F12" s="74">
        <v>0.5</v>
      </c>
      <c r="G12" s="72" t="s">
        <v>246</v>
      </c>
      <c r="H12" s="76" t="s">
        <v>247</v>
      </c>
      <c r="I12" s="72" t="s">
        <v>78</v>
      </c>
      <c r="J12" s="114" t="str">
        <f>""</f>
        <v/>
      </c>
      <c r="K12" s="76"/>
      <c r="L12" s="77"/>
      <c r="N12" s="62"/>
      <c r="P12" s="105"/>
    </row>
    <row r="13" spans="1:16" ht="11.25" customHeight="1" x14ac:dyDescent="0.2">
      <c r="A13" s="104" t="s">
        <v>243</v>
      </c>
      <c r="B13" s="72">
        <v>5208</v>
      </c>
      <c r="C13" s="72">
        <v>3</v>
      </c>
      <c r="D13" s="122" t="s">
        <v>21</v>
      </c>
      <c r="E13" s="123">
        <v>43051</v>
      </c>
      <c r="F13" s="124">
        <v>0.5</v>
      </c>
      <c r="G13" s="81" t="s">
        <v>29</v>
      </c>
      <c r="H13" s="76" t="s">
        <v>17</v>
      </c>
      <c r="I13" s="72" t="s">
        <v>245</v>
      </c>
      <c r="J13" s="125" t="s">
        <v>296</v>
      </c>
      <c r="K13" s="76"/>
      <c r="L13" s="79"/>
      <c r="N13" s="62"/>
      <c r="P13" s="62"/>
    </row>
    <row r="14" spans="1:16" ht="11.25" customHeight="1" x14ac:dyDescent="0.2">
      <c r="A14" s="104" t="s">
        <v>243</v>
      </c>
      <c r="B14" s="72">
        <v>5209</v>
      </c>
      <c r="C14" s="72">
        <v>3</v>
      </c>
      <c r="D14" s="72" t="s">
        <v>21</v>
      </c>
      <c r="E14" s="81">
        <v>43002</v>
      </c>
      <c r="F14" s="74">
        <v>0.45833333333333331</v>
      </c>
      <c r="G14" s="81" t="s">
        <v>252</v>
      </c>
      <c r="H14" s="76" t="s">
        <v>249</v>
      </c>
      <c r="I14" s="76" t="s">
        <v>248</v>
      </c>
      <c r="J14" s="114" t="str">
        <f>""</f>
        <v/>
      </c>
      <c r="K14" s="76"/>
      <c r="L14" s="79"/>
      <c r="N14" s="62"/>
      <c r="P14" s="62"/>
    </row>
    <row r="15" spans="1:16" ht="11.25" customHeight="1" x14ac:dyDescent="0.2">
      <c r="A15" s="62"/>
      <c r="B15" s="72"/>
      <c r="C15" s="72"/>
      <c r="D15" s="72"/>
      <c r="E15" s="81"/>
      <c r="F15" s="74"/>
      <c r="G15" s="81"/>
      <c r="H15" s="76"/>
      <c r="I15" s="76"/>
      <c r="J15" s="114" t="str">
        <f>""</f>
        <v/>
      </c>
      <c r="K15" s="76"/>
      <c r="L15" s="77"/>
      <c r="N15" s="62"/>
      <c r="P15" s="106"/>
    </row>
    <row r="16" spans="1:16" s="63" customFormat="1" ht="11.25" customHeight="1" x14ac:dyDescent="0.2">
      <c r="A16" s="104" t="s">
        <v>243</v>
      </c>
      <c r="B16" s="72">
        <v>5210</v>
      </c>
      <c r="C16" s="72">
        <v>4</v>
      </c>
      <c r="D16" s="72" t="s">
        <v>21</v>
      </c>
      <c r="E16" s="81">
        <v>43009</v>
      </c>
      <c r="F16" s="74">
        <v>0.5</v>
      </c>
      <c r="G16" s="76" t="s">
        <v>251</v>
      </c>
      <c r="H16" s="72" t="s">
        <v>245</v>
      </c>
      <c r="I16" s="76" t="s">
        <v>249</v>
      </c>
      <c r="J16" s="114" t="str">
        <f>""</f>
        <v/>
      </c>
      <c r="K16" s="76"/>
      <c r="L16" s="107"/>
      <c r="P16" s="62"/>
    </row>
    <row r="17" spans="1:18" ht="11.25" customHeight="1" x14ac:dyDescent="0.2">
      <c r="A17" s="104" t="s">
        <v>243</v>
      </c>
      <c r="B17" s="72">
        <v>5211</v>
      </c>
      <c r="C17" s="72">
        <v>4</v>
      </c>
      <c r="D17" s="72" t="s">
        <v>21</v>
      </c>
      <c r="E17" s="81">
        <v>43009</v>
      </c>
      <c r="F17" s="74">
        <v>0.5</v>
      </c>
      <c r="G17" s="72" t="s">
        <v>28</v>
      </c>
      <c r="H17" s="72" t="s">
        <v>78</v>
      </c>
      <c r="I17" s="76" t="s">
        <v>17</v>
      </c>
      <c r="J17" s="114" t="str">
        <f>""</f>
        <v/>
      </c>
      <c r="K17" s="72"/>
      <c r="L17" s="79"/>
      <c r="P17" s="62"/>
    </row>
    <row r="18" spans="1:18" ht="11.25" customHeight="1" x14ac:dyDescent="0.2">
      <c r="A18" s="104" t="s">
        <v>243</v>
      </c>
      <c r="B18" s="72">
        <v>5212</v>
      </c>
      <c r="C18" s="72">
        <v>4</v>
      </c>
      <c r="D18" s="72" t="s">
        <v>21</v>
      </c>
      <c r="E18" s="81">
        <v>43009</v>
      </c>
      <c r="F18" s="74">
        <v>0.47916666666666669</v>
      </c>
      <c r="G18" s="72" t="s">
        <v>112</v>
      </c>
      <c r="H18" s="76" t="s">
        <v>244</v>
      </c>
      <c r="I18" s="76" t="s">
        <v>247</v>
      </c>
      <c r="J18" s="114" t="str">
        <f>""</f>
        <v/>
      </c>
      <c r="K18" s="72"/>
      <c r="L18" s="79"/>
      <c r="P18" s="62"/>
    </row>
    <row r="19" spans="1:18" ht="11.25" customHeight="1" x14ac:dyDescent="0.2">
      <c r="A19" s="62"/>
      <c r="B19" s="72"/>
      <c r="C19" s="72"/>
      <c r="D19" s="72"/>
      <c r="E19" s="81"/>
      <c r="F19" s="74"/>
      <c r="G19" s="81"/>
      <c r="H19" s="76"/>
      <c r="I19" s="76"/>
      <c r="J19" s="114" t="str">
        <f>""</f>
        <v/>
      </c>
      <c r="K19" s="72"/>
      <c r="L19" s="77"/>
      <c r="P19" s="106"/>
    </row>
    <row r="20" spans="1:18" s="63" customFormat="1" ht="11.25" customHeight="1" x14ac:dyDescent="0.15">
      <c r="A20" s="104" t="s">
        <v>243</v>
      </c>
      <c r="B20" s="72">
        <v>5213</v>
      </c>
      <c r="C20" s="72">
        <v>5</v>
      </c>
      <c r="D20" s="72" t="s">
        <v>21</v>
      </c>
      <c r="E20" s="81">
        <v>43016</v>
      </c>
      <c r="F20" s="74">
        <v>0.5</v>
      </c>
      <c r="G20" s="81" t="s">
        <v>29</v>
      </c>
      <c r="H20" s="76" t="s">
        <v>17</v>
      </c>
      <c r="I20" s="76" t="s">
        <v>244</v>
      </c>
      <c r="J20" s="114" t="str">
        <f>""</f>
        <v/>
      </c>
      <c r="K20" s="72"/>
      <c r="L20" s="77"/>
      <c r="P20" s="62"/>
    </row>
    <row r="21" spans="1:18" ht="11.25" customHeight="1" x14ac:dyDescent="0.2">
      <c r="A21" s="104" t="s">
        <v>243</v>
      </c>
      <c r="B21" s="72">
        <v>5214</v>
      </c>
      <c r="C21" s="72">
        <v>5</v>
      </c>
      <c r="D21" s="72" t="s">
        <v>21</v>
      </c>
      <c r="E21" s="81">
        <v>43016</v>
      </c>
      <c r="F21" s="74">
        <v>0.5</v>
      </c>
      <c r="G21" s="81" t="s">
        <v>252</v>
      </c>
      <c r="H21" s="76" t="s">
        <v>249</v>
      </c>
      <c r="I21" s="72" t="s">
        <v>78</v>
      </c>
      <c r="J21" s="114" t="str">
        <f>""</f>
        <v/>
      </c>
      <c r="K21" s="72"/>
      <c r="L21" s="79"/>
      <c r="P21" s="65"/>
      <c r="Q21" s="99"/>
    </row>
    <row r="22" spans="1:18" ht="11.25" customHeight="1" x14ac:dyDescent="0.2">
      <c r="A22" s="104" t="s">
        <v>243</v>
      </c>
      <c r="B22" s="72">
        <v>5215</v>
      </c>
      <c r="C22" s="72">
        <v>5</v>
      </c>
      <c r="D22" s="122" t="s">
        <v>21</v>
      </c>
      <c r="E22" s="123">
        <v>43058</v>
      </c>
      <c r="F22" s="124">
        <v>0.54166666666666663</v>
      </c>
      <c r="G22" s="76" t="s">
        <v>250</v>
      </c>
      <c r="H22" s="76" t="s">
        <v>248</v>
      </c>
      <c r="I22" s="72" t="s">
        <v>245</v>
      </c>
      <c r="J22" s="125" t="s">
        <v>297</v>
      </c>
      <c r="K22" s="126" t="s">
        <v>295</v>
      </c>
      <c r="L22" s="79"/>
      <c r="P22" s="62"/>
      <c r="Q22" s="99"/>
    </row>
    <row r="23" spans="1:18" ht="11.25" customHeight="1" x14ac:dyDescent="0.2">
      <c r="A23" s="62"/>
      <c r="B23" s="72"/>
      <c r="C23" s="72"/>
      <c r="D23" s="72"/>
      <c r="E23" s="81"/>
      <c r="F23" s="74"/>
      <c r="G23" s="81"/>
      <c r="H23" s="76"/>
      <c r="I23" s="76"/>
      <c r="J23" s="114" t="str">
        <f>""</f>
        <v/>
      </c>
      <c r="K23" s="76"/>
      <c r="L23" s="77"/>
      <c r="P23" s="65"/>
      <c r="Q23" s="99"/>
    </row>
    <row r="24" spans="1:18" s="63" customFormat="1" ht="11.25" customHeight="1" x14ac:dyDescent="0.15">
      <c r="A24" s="104" t="s">
        <v>243</v>
      </c>
      <c r="B24" s="72">
        <v>5216</v>
      </c>
      <c r="C24" s="72">
        <v>6</v>
      </c>
      <c r="D24" s="72" t="s">
        <v>21</v>
      </c>
      <c r="E24" s="81">
        <v>43023</v>
      </c>
      <c r="F24" s="74">
        <v>0.5</v>
      </c>
      <c r="G24" s="72" t="s">
        <v>28</v>
      </c>
      <c r="H24" s="72" t="s">
        <v>78</v>
      </c>
      <c r="I24" s="76" t="s">
        <v>248</v>
      </c>
      <c r="J24" s="114" t="str">
        <f>""</f>
        <v/>
      </c>
      <c r="K24" s="72"/>
      <c r="L24" s="77"/>
      <c r="P24" s="62"/>
      <c r="Q24" s="105"/>
    </row>
    <row r="25" spans="1:18" ht="11.25" customHeight="1" x14ac:dyDescent="0.2">
      <c r="A25" s="104" t="s">
        <v>243</v>
      </c>
      <c r="B25" s="72">
        <v>5217</v>
      </c>
      <c r="C25" s="72">
        <v>6</v>
      </c>
      <c r="D25" s="72" t="s">
        <v>21</v>
      </c>
      <c r="E25" s="81">
        <v>43023</v>
      </c>
      <c r="F25" s="74">
        <v>0.47916666666666669</v>
      </c>
      <c r="G25" s="72" t="s">
        <v>112</v>
      </c>
      <c r="H25" s="76" t="s">
        <v>244</v>
      </c>
      <c r="I25" s="76" t="s">
        <v>249</v>
      </c>
      <c r="J25" s="114" t="str">
        <f>""</f>
        <v/>
      </c>
      <c r="K25" s="72"/>
      <c r="L25" s="79"/>
      <c r="P25" s="62"/>
      <c r="Q25" s="105"/>
      <c r="R25" s="62"/>
    </row>
    <row r="26" spans="1:18" ht="11.25" customHeight="1" x14ac:dyDescent="0.2">
      <c r="A26" s="104" t="s">
        <v>243</v>
      </c>
      <c r="B26" s="72">
        <v>5218</v>
      </c>
      <c r="C26" s="72">
        <v>6</v>
      </c>
      <c r="D26" s="72" t="s">
        <v>21</v>
      </c>
      <c r="E26" s="81">
        <v>43023</v>
      </c>
      <c r="F26" s="74">
        <v>0.45833333333333331</v>
      </c>
      <c r="G26" s="72" t="s">
        <v>246</v>
      </c>
      <c r="H26" s="76" t="s">
        <v>247</v>
      </c>
      <c r="I26" s="76" t="s">
        <v>17</v>
      </c>
      <c r="J26" s="114" t="str">
        <f>""</f>
        <v/>
      </c>
      <c r="K26" s="72"/>
      <c r="L26" s="79"/>
      <c r="P26" s="62"/>
      <c r="Q26" s="105"/>
      <c r="R26" s="62"/>
    </row>
    <row r="27" spans="1:18" ht="11.25" customHeight="1" x14ac:dyDescent="0.2">
      <c r="A27" s="62"/>
      <c r="B27" s="72"/>
      <c r="C27" s="72"/>
      <c r="D27" s="72"/>
      <c r="E27" s="81"/>
      <c r="F27" s="74"/>
      <c r="G27" s="81"/>
      <c r="H27" s="76"/>
      <c r="I27" s="76"/>
      <c r="J27" s="114" t="str">
        <f>""</f>
        <v/>
      </c>
      <c r="K27" s="77"/>
      <c r="L27" s="77"/>
      <c r="Q27" s="99"/>
      <c r="R27" s="62"/>
    </row>
    <row r="28" spans="1:18" s="63" customFormat="1" ht="11.25" customHeight="1" x14ac:dyDescent="0.15">
      <c r="A28" s="104" t="s">
        <v>243</v>
      </c>
      <c r="B28" s="72">
        <v>5219</v>
      </c>
      <c r="C28" s="72">
        <v>7</v>
      </c>
      <c r="D28" s="72" t="s">
        <v>21</v>
      </c>
      <c r="E28" s="81">
        <v>43030</v>
      </c>
      <c r="F28" s="74">
        <v>0.45833333333333331</v>
      </c>
      <c r="G28" s="81" t="s">
        <v>252</v>
      </c>
      <c r="H28" s="76" t="s">
        <v>249</v>
      </c>
      <c r="I28" s="76" t="s">
        <v>247</v>
      </c>
      <c r="J28" s="114" t="str">
        <f>""</f>
        <v/>
      </c>
      <c r="K28" s="72"/>
      <c r="L28" s="77"/>
      <c r="N28" s="62"/>
      <c r="P28" s="62"/>
      <c r="R28" s="62"/>
    </row>
    <row r="29" spans="1:18" ht="11.25" customHeight="1" x14ac:dyDescent="0.2">
      <c r="A29" s="104" t="s">
        <v>243</v>
      </c>
      <c r="B29" s="72">
        <v>5220</v>
      </c>
      <c r="C29" s="72">
        <v>7</v>
      </c>
      <c r="D29" s="72" t="s">
        <v>21</v>
      </c>
      <c r="E29" s="81">
        <v>43030</v>
      </c>
      <c r="F29" s="124">
        <v>0.54166666666666663</v>
      </c>
      <c r="G29" s="76" t="s">
        <v>250</v>
      </c>
      <c r="H29" s="76" t="s">
        <v>248</v>
      </c>
      <c r="I29" s="76" t="s">
        <v>244</v>
      </c>
      <c r="J29" s="126" t="s">
        <v>295</v>
      </c>
      <c r="K29" s="72"/>
      <c r="L29" s="79"/>
      <c r="N29" s="62"/>
      <c r="P29" s="62"/>
      <c r="Q29" s="65"/>
      <c r="R29" s="65"/>
    </row>
    <row r="30" spans="1:18" ht="11.25" customHeight="1" x14ac:dyDescent="0.2">
      <c r="A30" s="104" t="s">
        <v>243</v>
      </c>
      <c r="B30" s="72">
        <v>5221</v>
      </c>
      <c r="C30" s="72">
        <v>7</v>
      </c>
      <c r="D30" s="122" t="s">
        <v>21</v>
      </c>
      <c r="E30" s="123">
        <v>43247</v>
      </c>
      <c r="F30" s="74">
        <v>0.45833333333333331</v>
      </c>
      <c r="G30" s="76" t="s">
        <v>251</v>
      </c>
      <c r="H30" s="72" t="s">
        <v>245</v>
      </c>
      <c r="I30" s="72" t="s">
        <v>78</v>
      </c>
      <c r="J30" s="126" t="s">
        <v>298</v>
      </c>
      <c r="K30" s="72"/>
      <c r="L30" s="79"/>
      <c r="N30" s="62"/>
      <c r="P30" s="62"/>
      <c r="Q30" s="65"/>
      <c r="R30" s="65"/>
    </row>
    <row r="31" spans="1:18" ht="11.25" customHeight="1" x14ac:dyDescent="0.2">
      <c r="A31" s="62"/>
      <c r="B31" s="72"/>
      <c r="C31" s="72"/>
      <c r="D31" s="72"/>
      <c r="F31" s="74"/>
      <c r="G31" s="81"/>
      <c r="H31" s="76"/>
      <c r="I31" s="76"/>
      <c r="J31" s="114" t="str">
        <f>""</f>
        <v/>
      </c>
      <c r="K31" s="108"/>
      <c r="L31" s="77"/>
      <c r="N31" s="62"/>
      <c r="P31" s="62"/>
      <c r="Q31" s="65"/>
      <c r="R31" s="65"/>
    </row>
    <row r="32" spans="1:18" s="63" customFormat="1" ht="11.25" customHeight="1" x14ac:dyDescent="0.15">
      <c r="A32" s="104" t="s">
        <v>243</v>
      </c>
      <c r="B32" s="72">
        <v>5222</v>
      </c>
      <c r="C32" s="72">
        <v>8</v>
      </c>
      <c r="D32" s="122" t="s">
        <v>114</v>
      </c>
      <c r="E32" s="123">
        <v>43006</v>
      </c>
      <c r="F32" s="74">
        <v>0.45833333333333331</v>
      </c>
      <c r="G32" s="76" t="s">
        <v>251</v>
      </c>
      <c r="H32" s="72" t="s">
        <v>245</v>
      </c>
      <c r="I32" s="76" t="s">
        <v>244</v>
      </c>
      <c r="J32" s="125" t="s">
        <v>299</v>
      </c>
      <c r="K32" s="126" t="s">
        <v>300</v>
      </c>
      <c r="L32" s="77"/>
      <c r="N32" s="62"/>
      <c r="P32" s="62"/>
      <c r="Q32" s="65"/>
      <c r="R32" s="65"/>
    </row>
    <row r="33" spans="1:17" ht="11.25" customHeight="1" x14ac:dyDescent="0.2">
      <c r="A33" s="104" t="s">
        <v>243</v>
      </c>
      <c r="B33" s="72">
        <v>5223</v>
      </c>
      <c r="C33" s="72">
        <v>8</v>
      </c>
      <c r="D33" s="72" t="s">
        <v>21</v>
      </c>
      <c r="E33" s="81">
        <v>43037</v>
      </c>
      <c r="F33" s="124">
        <v>0.54166666666666663</v>
      </c>
      <c r="G33" s="76" t="s">
        <v>250</v>
      </c>
      <c r="H33" s="76" t="s">
        <v>248</v>
      </c>
      <c r="I33" s="76" t="s">
        <v>247</v>
      </c>
      <c r="J33" s="126" t="s">
        <v>301</v>
      </c>
      <c r="L33" s="77"/>
      <c r="N33" s="62"/>
      <c r="P33" s="62"/>
    </row>
    <row r="34" spans="1:17" ht="11.25" customHeight="1" x14ac:dyDescent="0.2">
      <c r="A34" s="104" t="s">
        <v>243</v>
      </c>
      <c r="B34" s="72">
        <v>5224</v>
      </c>
      <c r="C34" s="72">
        <v>8</v>
      </c>
      <c r="D34" s="72" t="s">
        <v>21</v>
      </c>
      <c r="E34" s="81">
        <v>43037</v>
      </c>
      <c r="F34" s="74">
        <v>0.5</v>
      </c>
      <c r="G34" s="81" t="s">
        <v>252</v>
      </c>
      <c r="H34" s="76" t="s">
        <v>249</v>
      </c>
      <c r="I34" s="76" t="s">
        <v>17</v>
      </c>
      <c r="J34" s="90" t="s">
        <v>178</v>
      </c>
      <c r="K34" s="72"/>
      <c r="L34" s="77"/>
      <c r="P34" s="62"/>
    </row>
    <row r="35" spans="1:17" ht="11.25" customHeight="1" x14ac:dyDescent="0.2">
      <c r="A35" s="62"/>
      <c r="B35" s="72"/>
      <c r="C35" s="72"/>
      <c r="D35" s="72"/>
      <c r="E35" s="81"/>
      <c r="F35" s="74"/>
      <c r="G35" s="81"/>
      <c r="H35" s="76"/>
      <c r="I35" s="76"/>
      <c r="J35" s="114" t="str">
        <f>""</f>
        <v/>
      </c>
      <c r="K35" s="72"/>
      <c r="L35" s="77"/>
      <c r="P35" s="62"/>
    </row>
    <row r="36" spans="1:17" ht="11.25" customHeight="1" x14ac:dyDescent="0.2">
      <c r="A36" s="104" t="s">
        <v>243</v>
      </c>
      <c r="B36" s="72">
        <v>5225</v>
      </c>
      <c r="C36" s="72">
        <v>9</v>
      </c>
      <c r="D36" s="72" t="s">
        <v>21</v>
      </c>
      <c r="E36" s="81">
        <v>43044</v>
      </c>
      <c r="F36" s="132">
        <v>0.5625</v>
      </c>
      <c r="G36" s="72" t="s">
        <v>29</v>
      </c>
      <c r="H36" s="76" t="s">
        <v>17</v>
      </c>
      <c r="I36" s="76" t="s">
        <v>248</v>
      </c>
      <c r="J36" s="114" t="s">
        <v>435</v>
      </c>
      <c r="K36" s="108"/>
      <c r="L36" s="77"/>
      <c r="P36" s="106"/>
    </row>
    <row r="37" spans="1:17" s="63" customFormat="1" ht="11.25" customHeight="1" x14ac:dyDescent="0.15">
      <c r="A37" s="104" t="s">
        <v>243</v>
      </c>
      <c r="B37" s="72">
        <v>5226</v>
      </c>
      <c r="C37" s="72">
        <v>9</v>
      </c>
      <c r="D37" s="72" t="s">
        <v>21</v>
      </c>
      <c r="E37" s="81">
        <v>43044</v>
      </c>
      <c r="F37" s="74">
        <v>0.5</v>
      </c>
      <c r="G37" s="72" t="s">
        <v>246</v>
      </c>
      <c r="H37" s="76" t="s">
        <v>247</v>
      </c>
      <c r="I37" s="72" t="s">
        <v>245</v>
      </c>
      <c r="J37" s="114" t="str">
        <f>""</f>
        <v/>
      </c>
      <c r="K37" s="72"/>
      <c r="L37" s="77"/>
      <c r="P37" s="62"/>
      <c r="Q37" s="65"/>
    </row>
    <row r="38" spans="1:17" ht="11.25" customHeight="1" x14ac:dyDescent="0.2">
      <c r="A38" s="104" t="s">
        <v>243</v>
      </c>
      <c r="B38" s="72">
        <v>5227</v>
      </c>
      <c r="C38" s="72">
        <v>9</v>
      </c>
      <c r="D38" s="72" t="s">
        <v>21</v>
      </c>
      <c r="E38" s="81">
        <v>43044</v>
      </c>
      <c r="F38" s="74">
        <v>0.5</v>
      </c>
      <c r="G38" s="72" t="s">
        <v>112</v>
      </c>
      <c r="H38" s="76" t="s">
        <v>244</v>
      </c>
      <c r="I38" s="72" t="s">
        <v>78</v>
      </c>
      <c r="J38" s="114" t="str">
        <f>""</f>
        <v/>
      </c>
      <c r="K38" s="72"/>
      <c r="L38" s="79"/>
      <c r="P38" s="62"/>
    </row>
    <row r="39" spans="1:17" ht="11.25" customHeight="1" x14ac:dyDescent="0.2">
      <c r="A39" s="62"/>
      <c r="B39" s="72"/>
      <c r="C39" s="72"/>
      <c r="D39" s="72"/>
      <c r="E39" s="81"/>
      <c r="F39" s="74"/>
      <c r="G39" s="81"/>
      <c r="H39" s="76"/>
      <c r="I39" s="76"/>
      <c r="J39" s="114" t="str">
        <f>""</f>
        <v/>
      </c>
      <c r="K39" s="72"/>
      <c r="L39" s="79"/>
      <c r="P39" s="62"/>
    </row>
    <row r="40" spans="1:17" ht="11.25" customHeight="1" x14ac:dyDescent="0.2">
      <c r="A40" s="104" t="s">
        <v>243</v>
      </c>
      <c r="B40" s="72">
        <v>5228</v>
      </c>
      <c r="C40" s="72">
        <v>10</v>
      </c>
      <c r="D40" s="72" t="s">
        <v>21</v>
      </c>
      <c r="E40" s="81">
        <v>43051</v>
      </c>
      <c r="F40" s="74">
        <v>0.5</v>
      </c>
      <c r="G40" s="72" t="s">
        <v>28</v>
      </c>
      <c r="H40" s="72" t="s">
        <v>78</v>
      </c>
      <c r="I40" s="76" t="s">
        <v>247</v>
      </c>
      <c r="J40" s="114" t="str">
        <f>""</f>
        <v/>
      </c>
      <c r="K40" s="72"/>
      <c r="L40" s="79"/>
      <c r="P40" s="62"/>
    </row>
    <row r="41" spans="1:17" ht="11.25" customHeight="1" x14ac:dyDescent="0.2">
      <c r="A41" s="104" t="s">
        <v>243</v>
      </c>
      <c r="B41" s="72">
        <v>5229</v>
      </c>
      <c r="C41" s="72">
        <v>10</v>
      </c>
      <c r="D41" s="122" t="s">
        <v>21</v>
      </c>
      <c r="E41" s="123">
        <v>43002</v>
      </c>
      <c r="F41" s="74">
        <v>0.5</v>
      </c>
      <c r="G41" s="76" t="s">
        <v>251</v>
      </c>
      <c r="H41" s="72" t="s">
        <v>245</v>
      </c>
      <c r="I41" s="76" t="s">
        <v>17</v>
      </c>
      <c r="J41" s="125" t="s">
        <v>302</v>
      </c>
      <c r="K41" s="77"/>
      <c r="L41" s="77"/>
    </row>
    <row r="42" spans="1:17" s="63" customFormat="1" ht="11.25" customHeight="1" x14ac:dyDescent="0.15">
      <c r="A42" s="104" t="s">
        <v>243</v>
      </c>
      <c r="B42" s="72">
        <v>5230</v>
      </c>
      <c r="C42" s="72">
        <v>10</v>
      </c>
      <c r="D42" s="72" t="s">
        <v>21</v>
      </c>
      <c r="E42" s="81">
        <v>43051</v>
      </c>
      <c r="F42" s="124">
        <v>0.54166666666666663</v>
      </c>
      <c r="G42" s="76" t="s">
        <v>250</v>
      </c>
      <c r="H42" s="76" t="s">
        <v>248</v>
      </c>
      <c r="I42" s="76" t="s">
        <v>249</v>
      </c>
      <c r="J42" s="126" t="s">
        <v>295</v>
      </c>
      <c r="K42" s="72"/>
      <c r="L42" s="77"/>
      <c r="P42" s="62"/>
    </row>
    <row r="43" spans="1:17" ht="11.25" customHeight="1" x14ac:dyDescent="0.2">
      <c r="A43" s="62"/>
      <c r="B43" s="72"/>
      <c r="C43" s="72"/>
      <c r="D43" s="72"/>
      <c r="E43" s="81"/>
      <c r="F43" s="74"/>
      <c r="G43" s="81"/>
      <c r="H43" s="76"/>
      <c r="I43" s="76"/>
      <c r="J43" s="114" t="str">
        <f>""</f>
        <v/>
      </c>
      <c r="K43" s="72"/>
      <c r="L43" s="79"/>
      <c r="P43" s="62"/>
    </row>
    <row r="44" spans="1:17" ht="11.25" customHeight="1" x14ac:dyDescent="0.2">
      <c r="A44" s="104" t="s">
        <v>243</v>
      </c>
      <c r="B44" s="72">
        <v>5231</v>
      </c>
      <c r="C44" s="72">
        <v>11</v>
      </c>
      <c r="D44" s="88" t="s">
        <v>24</v>
      </c>
      <c r="E44" s="83">
        <v>43056</v>
      </c>
      <c r="F44" s="74">
        <v>0.5</v>
      </c>
      <c r="G44" s="81" t="s">
        <v>252</v>
      </c>
      <c r="H44" s="76" t="s">
        <v>249</v>
      </c>
      <c r="I44" s="72" t="s">
        <v>245</v>
      </c>
      <c r="J44" s="114" t="str">
        <f>""</f>
        <v/>
      </c>
      <c r="K44" s="72"/>
      <c r="L44" s="79"/>
      <c r="P44" s="62"/>
    </row>
    <row r="45" spans="1:17" ht="11.25" customHeight="1" x14ac:dyDescent="0.2">
      <c r="A45" s="104" t="s">
        <v>243</v>
      </c>
      <c r="B45" s="72">
        <v>5232</v>
      </c>
      <c r="C45" s="72">
        <v>11</v>
      </c>
      <c r="D45" s="88" t="s">
        <v>24</v>
      </c>
      <c r="E45" s="83">
        <v>43056</v>
      </c>
      <c r="F45" s="74">
        <v>0.5</v>
      </c>
      <c r="G45" s="72" t="s">
        <v>29</v>
      </c>
      <c r="H45" s="76" t="s">
        <v>17</v>
      </c>
      <c r="I45" s="72" t="s">
        <v>78</v>
      </c>
      <c r="J45" s="114" t="str">
        <f>""</f>
        <v/>
      </c>
      <c r="K45" s="72"/>
      <c r="L45" s="79"/>
      <c r="P45" s="62"/>
    </row>
    <row r="46" spans="1:17" ht="11.25" customHeight="1" x14ac:dyDescent="0.2">
      <c r="A46" s="104" t="s">
        <v>243</v>
      </c>
      <c r="B46" s="72">
        <v>5233</v>
      </c>
      <c r="C46" s="72">
        <v>11</v>
      </c>
      <c r="D46" s="88" t="s">
        <v>24</v>
      </c>
      <c r="E46" s="83">
        <v>43056</v>
      </c>
      <c r="F46" s="74">
        <v>0.5</v>
      </c>
      <c r="G46" s="72" t="s">
        <v>246</v>
      </c>
      <c r="H46" s="76" t="s">
        <v>247</v>
      </c>
      <c r="I46" s="76" t="s">
        <v>244</v>
      </c>
      <c r="J46" s="114" t="str">
        <f>""</f>
        <v/>
      </c>
      <c r="K46" s="77"/>
      <c r="L46" s="79"/>
    </row>
    <row r="47" spans="1:17" ht="11.25" customHeight="1" x14ac:dyDescent="0.2">
      <c r="A47" s="62"/>
      <c r="B47" s="72"/>
      <c r="C47" s="72"/>
      <c r="D47" s="72"/>
      <c r="E47" s="81"/>
      <c r="F47" s="74"/>
      <c r="G47" s="81"/>
      <c r="H47" s="76"/>
      <c r="I47" s="76"/>
      <c r="J47" s="114" t="str">
        <f>""</f>
        <v/>
      </c>
      <c r="K47" s="77"/>
      <c r="L47" s="79"/>
    </row>
    <row r="48" spans="1:17" ht="11.25" customHeight="1" x14ac:dyDescent="0.2">
      <c r="A48" s="104" t="s">
        <v>243</v>
      </c>
      <c r="B48" s="72">
        <v>5234</v>
      </c>
      <c r="C48" s="72">
        <v>12</v>
      </c>
      <c r="D48" s="72" t="s">
        <v>21</v>
      </c>
      <c r="E48" s="81">
        <v>43058</v>
      </c>
      <c r="F48" s="74">
        <v>0.5</v>
      </c>
      <c r="G48" s="72" t="s">
        <v>112</v>
      </c>
      <c r="H48" s="76" t="s">
        <v>244</v>
      </c>
      <c r="I48" s="76" t="s">
        <v>17</v>
      </c>
      <c r="J48" s="114" t="str">
        <f>""</f>
        <v/>
      </c>
      <c r="K48" s="77"/>
      <c r="L48" s="79"/>
    </row>
    <row r="49" spans="1:12" ht="11.25" customHeight="1" x14ac:dyDescent="0.2">
      <c r="A49" s="104" t="s">
        <v>243</v>
      </c>
      <c r="B49" s="72">
        <v>5235</v>
      </c>
      <c r="C49" s="72">
        <v>12</v>
      </c>
      <c r="D49" s="72" t="s">
        <v>21</v>
      </c>
      <c r="E49" s="81">
        <v>43058</v>
      </c>
      <c r="F49" s="74">
        <v>0.5</v>
      </c>
      <c r="G49" s="72" t="s">
        <v>28</v>
      </c>
      <c r="H49" s="72" t="s">
        <v>78</v>
      </c>
      <c r="I49" s="76" t="s">
        <v>249</v>
      </c>
      <c r="J49" s="114" t="str">
        <f>""</f>
        <v/>
      </c>
      <c r="K49" s="77"/>
      <c r="L49" s="79"/>
    </row>
    <row r="50" spans="1:12" ht="11.25" customHeight="1" x14ac:dyDescent="0.2">
      <c r="A50" s="104" t="s">
        <v>243</v>
      </c>
      <c r="B50" s="72">
        <v>5236</v>
      </c>
      <c r="C50" s="72">
        <v>12</v>
      </c>
      <c r="D50" s="122" t="s">
        <v>21</v>
      </c>
      <c r="E50" s="123">
        <v>43016</v>
      </c>
      <c r="F50" s="74">
        <v>0.5</v>
      </c>
      <c r="G50" s="76" t="s">
        <v>251</v>
      </c>
      <c r="H50" s="72" t="s">
        <v>245</v>
      </c>
      <c r="I50" s="76" t="s">
        <v>248</v>
      </c>
      <c r="J50" s="125" t="s">
        <v>303</v>
      </c>
      <c r="K50" s="77"/>
      <c r="L50" s="79"/>
    </row>
    <row r="51" spans="1:12" x14ac:dyDescent="0.2">
      <c r="A51" s="62"/>
      <c r="B51" s="72"/>
      <c r="C51" s="72"/>
      <c r="D51" s="72"/>
      <c r="E51" s="81"/>
      <c r="F51" s="74"/>
      <c r="G51" s="81"/>
      <c r="H51" s="76"/>
      <c r="I51" s="76"/>
      <c r="J51" s="114" t="str">
        <f>""</f>
        <v/>
      </c>
      <c r="K51" s="77"/>
      <c r="L51" s="79"/>
    </row>
    <row r="52" spans="1:12" x14ac:dyDescent="0.2">
      <c r="A52" s="104" t="s">
        <v>243</v>
      </c>
      <c r="B52" s="72">
        <v>5237</v>
      </c>
      <c r="C52" s="72">
        <v>13</v>
      </c>
      <c r="D52" s="72" t="s">
        <v>21</v>
      </c>
      <c r="E52" s="81">
        <v>43065</v>
      </c>
      <c r="F52" s="124">
        <v>0.54166666666666663</v>
      </c>
      <c r="G52" s="76" t="s">
        <v>250</v>
      </c>
      <c r="H52" s="76" t="s">
        <v>248</v>
      </c>
      <c r="I52" s="72" t="s">
        <v>78</v>
      </c>
      <c r="J52" s="126" t="s">
        <v>295</v>
      </c>
      <c r="K52" s="77"/>
      <c r="L52" s="79"/>
    </row>
    <row r="53" spans="1:12" x14ac:dyDescent="0.2">
      <c r="A53" s="104" t="s">
        <v>243</v>
      </c>
      <c r="B53" s="72">
        <v>5238</v>
      </c>
      <c r="C53" s="72">
        <v>13</v>
      </c>
      <c r="D53" s="72" t="s">
        <v>21</v>
      </c>
      <c r="E53" s="81">
        <v>43065</v>
      </c>
      <c r="F53" s="124">
        <v>0.41666666666666669</v>
      </c>
      <c r="G53" s="81" t="s">
        <v>252</v>
      </c>
      <c r="H53" s="76" t="s">
        <v>249</v>
      </c>
      <c r="I53" s="76" t="s">
        <v>244</v>
      </c>
      <c r="J53" s="126" t="s">
        <v>304</v>
      </c>
      <c r="K53" s="77"/>
      <c r="L53" s="79"/>
    </row>
    <row r="54" spans="1:12" s="63" customFormat="1" ht="11.25" customHeight="1" x14ac:dyDescent="0.15">
      <c r="A54" s="104" t="s">
        <v>243</v>
      </c>
      <c r="B54" s="72">
        <v>5239</v>
      </c>
      <c r="C54" s="72">
        <v>13</v>
      </c>
      <c r="D54" s="72" t="s">
        <v>21</v>
      </c>
      <c r="E54" s="81">
        <v>43065</v>
      </c>
      <c r="F54" s="74">
        <v>0.5625</v>
      </c>
      <c r="G54" s="72" t="s">
        <v>29</v>
      </c>
      <c r="H54" s="76" t="s">
        <v>17</v>
      </c>
      <c r="I54" s="76" t="s">
        <v>247</v>
      </c>
      <c r="J54" s="114" t="str">
        <f>""</f>
        <v/>
      </c>
      <c r="K54" s="77"/>
      <c r="L54" s="77"/>
    </row>
    <row r="55" spans="1:12" ht="11.25" customHeight="1" x14ac:dyDescent="0.2">
      <c r="A55" s="62"/>
      <c r="B55" s="72"/>
      <c r="C55" s="72"/>
      <c r="D55" s="72"/>
      <c r="E55" s="81"/>
      <c r="F55" s="74"/>
      <c r="G55" s="81"/>
      <c r="H55" s="76"/>
      <c r="I55" s="76"/>
      <c r="J55" s="114" t="str">
        <f>""</f>
        <v/>
      </c>
      <c r="K55" s="77"/>
      <c r="L55" s="79"/>
    </row>
    <row r="56" spans="1:12" ht="11.25" customHeight="1" x14ac:dyDescent="0.2">
      <c r="A56" s="104" t="s">
        <v>243</v>
      </c>
      <c r="B56" s="72">
        <v>5240</v>
      </c>
      <c r="C56" s="72">
        <v>14</v>
      </c>
      <c r="D56" s="72" t="s">
        <v>21</v>
      </c>
      <c r="E56" s="81">
        <v>43072</v>
      </c>
      <c r="F56" s="74">
        <v>0.45833333333333331</v>
      </c>
      <c r="G56" s="72" t="s">
        <v>246</v>
      </c>
      <c r="H56" s="76" t="s">
        <v>247</v>
      </c>
      <c r="I56" s="76" t="s">
        <v>249</v>
      </c>
      <c r="J56" s="114" t="str">
        <f>""</f>
        <v/>
      </c>
      <c r="K56" s="77"/>
      <c r="L56" s="77"/>
    </row>
    <row r="57" spans="1:12" s="63" customFormat="1" ht="11.25" customHeight="1" x14ac:dyDescent="0.15">
      <c r="A57" s="104" t="s">
        <v>243</v>
      </c>
      <c r="B57" s="72">
        <v>5241</v>
      </c>
      <c r="C57" s="72">
        <v>14</v>
      </c>
      <c r="D57" s="72" t="s">
        <v>21</v>
      </c>
      <c r="E57" s="81">
        <v>43072</v>
      </c>
      <c r="F57" s="74">
        <v>0.47916666666666669</v>
      </c>
      <c r="G57" s="72" t="s">
        <v>112</v>
      </c>
      <c r="H57" s="76" t="s">
        <v>244</v>
      </c>
      <c r="I57" s="76" t="s">
        <v>248</v>
      </c>
      <c r="J57" s="114" t="str">
        <f>""</f>
        <v/>
      </c>
      <c r="L57" s="77"/>
    </row>
    <row r="58" spans="1:12" ht="11.25" customHeight="1" x14ac:dyDescent="0.2">
      <c r="A58" s="104" t="s">
        <v>243</v>
      </c>
      <c r="B58" s="72">
        <v>5242</v>
      </c>
      <c r="C58" s="72">
        <v>14</v>
      </c>
      <c r="D58" s="122" t="s">
        <v>11</v>
      </c>
      <c r="E58" s="123">
        <v>43036</v>
      </c>
      <c r="F58" s="124">
        <v>0.52083333333333337</v>
      </c>
      <c r="G58" s="72" t="s">
        <v>28</v>
      </c>
      <c r="H58" s="72" t="s">
        <v>78</v>
      </c>
      <c r="I58" s="72" t="s">
        <v>245</v>
      </c>
      <c r="J58" s="126" t="s">
        <v>305</v>
      </c>
      <c r="K58" s="77"/>
      <c r="L58" s="79"/>
    </row>
    <row r="59" spans="1:12" ht="11.25" customHeight="1" x14ac:dyDescent="0.2">
      <c r="A59" s="62"/>
      <c r="B59" s="72"/>
      <c r="C59" s="72"/>
      <c r="D59" s="72"/>
      <c r="E59" s="81"/>
      <c r="F59" s="74"/>
      <c r="G59" s="81"/>
      <c r="H59" s="76"/>
      <c r="I59" s="76"/>
      <c r="J59" s="114" t="str">
        <f>""</f>
        <v/>
      </c>
      <c r="K59" s="77"/>
      <c r="L59" s="79"/>
    </row>
    <row r="60" spans="1:12" x14ac:dyDescent="0.2">
      <c r="A60" s="104" t="s">
        <v>243</v>
      </c>
      <c r="B60" s="72">
        <v>5243</v>
      </c>
      <c r="C60" s="72">
        <v>15</v>
      </c>
      <c r="D60" s="72" t="s">
        <v>21</v>
      </c>
      <c r="E60" s="81">
        <v>43156</v>
      </c>
      <c r="F60" s="74">
        <v>0.47916666666666669</v>
      </c>
      <c r="G60" s="72" t="s">
        <v>112</v>
      </c>
      <c r="H60" s="76" t="s">
        <v>244</v>
      </c>
      <c r="I60" s="72" t="s">
        <v>245</v>
      </c>
      <c r="J60" s="114" t="str">
        <f>""</f>
        <v/>
      </c>
    </row>
    <row r="61" spans="1:12" x14ac:dyDescent="0.2">
      <c r="A61" s="104" t="s">
        <v>243</v>
      </c>
      <c r="B61" s="72">
        <v>5244</v>
      </c>
      <c r="C61" s="72">
        <v>15</v>
      </c>
      <c r="D61" s="72" t="s">
        <v>21</v>
      </c>
      <c r="E61" s="81">
        <v>43156</v>
      </c>
      <c r="F61" s="74">
        <v>0.5</v>
      </c>
      <c r="G61" s="72" t="s">
        <v>246</v>
      </c>
      <c r="H61" s="76" t="s">
        <v>247</v>
      </c>
      <c r="I61" s="76" t="s">
        <v>248</v>
      </c>
      <c r="J61" s="114" t="str">
        <f>""</f>
        <v/>
      </c>
    </row>
    <row r="62" spans="1:12" x14ac:dyDescent="0.2">
      <c r="A62" s="104" t="s">
        <v>243</v>
      </c>
      <c r="B62" s="72">
        <v>5245</v>
      </c>
      <c r="C62" s="72">
        <v>15</v>
      </c>
      <c r="D62" s="72" t="s">
        <v>21</v>
      </c>
      <c r="E62" s="81">
        <v>43156</v>
      </c>
      <c r="F62" s="74">
        <v>0.45833333333333331</v>
      </c>
      <c r="G62" s="81" t="s">
        <v>29</v>
      </c>
      <c r="H62" s="76" t="s">
        <v>17</v>
      </c>
      <c r="I62" s="76" t="s">
        <v>249</v>
      </c>
      <c r="J62" s="114" t="str">
        <f>""</f>
        <v/>
      </c>
    </row>
    <row r="63" spans="1:12" x14ac:dyDescent="0.2">
      <c r="A63" s="62"/>
      <c r="B63" s="72"/>
      <c r="C63" s="72"/>
      <c r="D63" s="72"/>
      <c r="E63" s="81"/>
      <c r="F63" s="74"/>
      <c r="G63" s="81"/>
      <c r="H63" s="76"/>
      <c r="I63" s="76"/>
      <c r="J63" s="114" t="str">
        <f>""</f>
        <v/>
      </c>
    </row>
    <row r="64" spans="1:12" x14ac:dyDescent="0.2">
      <c r="A64" s="104" t="s">
        <v>243</v>
      </c>
      <c r="B64" s="72">
        <v>5246</v>
      </c>
      <c r="C64" s="72">
        <v>16</v>
      </c>
      <c r="D64" s="72" t="s">
        <v>21</v>
      </c>
      <c r="E64" s="81">
        <v>43163</v>
      </c>
      <c r="F64" s="124">
        <v>0.54166666666666663</v>
      </c>
      <c r="G64" s="76" t="s">
        <v>250</v>
      </c>
      <c r="H64" s="76" t="s">
        <v>248</v>
      </c>
      <c r="I64" s="76" t="s">
        <v>17</v>
      </c>
      <c r="J64" s="126" t="s">
        <v>295</v>
      </c>
    </row>
    <row r="65" spans="1:10" x14ac:dyDescent="0.2">
      <c r="A65" s="104" t="s">
        <v>243</v>
      </c>
      <c r="B65" s="72">
        <v>5247</v>
      </c>
      <c r="C65" s="72">
        <v>16</v>
      </c>
      <c r="D65" s="122" t="s">
        <v>21</v>
      </c>
      <c r="E65" s="123">
        <v>43212</v>
      </c>
      <c r="F65" s="74">
        <v>0.5</v>
      </c>
      <c r="G65" s="76" t="s">
        <v>251</v>
      </c>
      <c r="H65" s="72" t="s">
        <v>245</v>
      </c>
      <c r="I65" s="76" t="s">
        <v>247</v>
      </c>
      <c r="J65" s="125" t="s">
        <v>306</v>
      </c>
    </row>
    <row r="66" spans="1:10" x14ac:dyDescent="0.2">
      <c r="A66" s="104" t="s">
        <v>243</v>
      </c>
      <c r="B66" s="72">
        <v>5248</v>
      </c>
      <c r="C66" s="72">
        <v>16</v>
      </c>
      <c r="D66" s="72" t="s">
        <v>21</v>
      </c>
      <c r="E66" s="81">
        <v>43163</v>
      </c>
      <c r="F66" s="74">
        <v>0.5</v>
      </c>
      <c r="G66" s="72" t="s">
        <v>28</v>
      </c>
      <c r="H66" s="72" t="s">
        <v>78</v>
      </c>
      <c r="I66" s="76" t="s">
        <v>244</v>
      </c>
      <c r="J66" s="114" t="str">
        <f>""</f>
        <v/>
      </c>
    </row>
    <row r="67" spans="1:10" x14ac:dyDescent="0.2">
      <c r="A67" s="62"/>
      <c r="B67" s="72"/>
      <c r="C67" s="72"/>
      <c r="D67" s="72"/>
      <c r="E67" s="81"/>
      <c r="F67" s="74"/>
      <c r="G67" s="81"/>
      <c r="H67" s="76"/>
      <c r="I67" s="76"/>
      <c r="J67" s="114" t="str">
        <f>""</f>
        <v/>
      </c>
    </row>
    <row r="68" spans="1:10" x14ac:dyDescent="0.2">
      <c r="A68" s="104" t="s">
        <v>243</v>
      </c>
      <c r="B68" s="72">
        <v>5249</v>
      </c>
      <c r="C68" s="72">
        <v>17</v>
      </c>
      <c r="D68" s="72" t="s">
        <v>21</v>
      </c>
      <c r="E68" s="81">
        <v>43170</v>
      </c>
      <c r="F68" s="74">
        <v>0.5</v>
      </c>
      <c r="G68" s="72" t="s">
        <v>246</v>
      </c>
      <c r="H68" s="76" t="s">
        <v>247</v>
      </c>
      <c r="I68" s="72" t="s">
        <v>78</v>
      </c>
      <c r="J68" s="114" t="str">
        <f>""</f>
        <v/>
      </c>
    </row>
    <row r="69" spans="1:10" x14ac:dyDescent="0.2">
      <c r="A69" s="104" t="s">
        <v>243</v>
      </c>
      <c r="B69" s="72">
        <v>5250</v>
      </c>
      <c r="C69" s="72">
        <v>17</v>
      </c>
      <c r="D69" s="72" t="s">
        <v>21</v>
      </c>
      <c r="E69" s="81">
        <v>43170</v>
      </c>
      <c r="F69" s="74">
        <v>0.5</v>
      </c>
      <c r="G69" s="81" t="s">
        <v>29</v>
      </c>
      <c r="H69" s="76" t="s">
        <v>17</v>
      </c>
      <c r="I69" s="72" t="s">
        <v>245</v>
      </c>
      <c r="J69" s="114" t="str">
        <f>""</f>
        <v/>
      </c>
    </row>
    <row r="70" spans="1:10" x14ac:dyDescent="0.2">
      <c r="A70" s="104" t="s">
        <v>243</v>
      </c>
      <c r="B70" s="72">
        <v>5251</v>
      </c>
      <c r="C70" s="72">
        <v>17</v>
      </c>
      <c r="D70" s="72" t="s">
        <v>21</v>
      </c>
      <c r="E70" s="81">
        <v>43170</v>
      </c>
      <c r="F70" s="124">
        <v>0.41666666666666669</v>
      </c>
      <c r="G70" s="81" t="s">
        <v>252</v>
      </c>
      <c r="H70" s="76" t="s">
        <v>249</v>
      </c>
      <c r="I70" s="76" t="s">
        <v>248</v>
      </c>
      <c r="J70" s="126" t="s">
        <v>307</v>
      </c>
    </row>
    <row r="71" spans="1:10" x14ac:dyDescent="0.2">
      <c r="A71" s="62"/>
      <c r="B71" s="72"/>
      <c r="C71" s="72"/>
      <c r="D71" s="72"/>
      <c r="E71" s="81"/>
      <c r="F71" s="74"/>
      <c r="G71" s="81"/>
      <c r="H71" s="76"/>
      <c r="I71" s="76"/>
      <c r="J71" s="114" t="str">
        <f>""</f>
        <v/>
      </c>
    </row>
    <row r="72" spans="1:10" x14ac:dyDescent="0.2">
      <c r="A72" s="104" t="s">
        <v>243</v>
      </c>
      <c r="B72" s="72">
        <v>5252</v>
      </c>
      <c r="C72" s="72">
        <v>18</v>
      </c>
      <c r="D72" s="122" t="s">
        <v>21</v>
      </c>
      <c r="E72" s="123">
        <v>43226</v>
      </c>
      <c r="F72" s="74">
        <v>0.5</v>
      </c>
      <c r="G72" s="76" t="s">
        <v>251</v>
      </c>
      <c r="H72" s="72" t="s">
        <v>245</v>
      </c>
      <c r="I72" s="76" t="s">
        <v>249</v>
      </c>
      <c r="J72" s="125" t="s">
        <v>308</v>
      </c>
    </row>
    <row r="73" spans="1:10" x14ac:dyDescent="0.2">
      <c r="A73" s="104" t="s">
        <v>243</v>
      </c>
      <c r="B73" s="72">
        <v>5253</v>
      </c>
      <c r="C73" s="72">
        <v>18</v>
      </c>
      <c r="D73" s="72" t="s">
        <v>21</v>
      </c>
      <c r="E73" s="81">
        <v>43177</v>
      </c>
      <c r="F73" s="74">
        <v>0.5</v>
      </c>
      <c r="G73" s="72" t="s">
        <v>28</v>
      </c>
      <c r="H73" s="72" t="s">
        <v>78</v>
      </c>
      <c r="I73" s="76" t="s">
        <v>17</v>
      </c>
      <c r="J73" s="114" t="str">
        <f>""</f>
        <v/>
      </c>
    </row>
    <row r="74" spans="1:10" x14ac:dyDescent="0.2">
      <c r="A74" s="104" t="s">
        <v>243</v>
      </c>
      <c r="B74" s="72">
        <v>5254</v>
      </c>
      <c r="C74" s="72">
        <v>18</v>
      </c>
      <c r="D74" s="72" t="s">
        <v>21</v>
      </c>
      <c r="E74" s="81">
        <v>43177</v>
      </c>
      <c r="F74" s="74">
        <v>0.4375</v>
      </c>
      <c r="G74" s="72" t="s">
        <v>112</v>
      </c>
      <c r="H74" s="76" t="s">
        <v>244</v>
      </c>
      <c r="I74" s="76" t="s">
        <v>247</v>
      </c>
      <c r="J74" s="114" t="str">
        <f>""</f>
        <v/>
      </c>
    </row>
    <row r="75" spans="1:10" x14ac:dyDescent="0.2">
      <c r="A75" s="62"/>
      <c r="B75" s="72"/>
      <c r="C75" s="72"/>
      <c r="D75" s="72"/>
      <c r="E75" s="81"/>
      <c r="F75" s="74"/>
      <c r="G75" s="81"/>
      <c r="H75" s="76"/>
      <c r="I75" s="76"/>
      <c r="J75" s="114" t="str">
        <f>""</f>
        <v/>
      </c>
    </row>
    <row r="76" spans="1:10" x14ac:dyDescent="0.2">
      <c r="A76" s="104" t="s">
        <v>243</v>
      </c>
      <c r="B76" s="72">
        <v>5255</v>
      </c>
      <c r="C76" s="72">
        <v>19</v>
      </c>
      <c r="D76" s="72" t="s">
        <v>21</v>
      </c>
      <c r="E76" s="81">
        <v>43184</v>
      </c>
      <c r="F76" s="74">
        <v>0.5</v>
      </c>
      <c r="G76" s="81" t="s">
        <v>29</v>
      </c>
      <c r="H76" s="76" t="s">
        <v>17</v>
      </c>
      <c r="I76" s="76" t="s">
        <v>244</v>
      </c>
      <c r="J76" s="114" t="str">
        <f>""</f>
        <v/>
      </c>
    </row>
    <row r="77" spans="1:10" x14ac:dyDescent="0.2">
      <c r="A77" s="104" t="s">
        <v>243</v>
      </c>
      <c r="B77" s="72">
        <v>5256</v>
      </c>
      <c r="C77" s="72">
        <v>19</v>
      </c>
      <c r="D77" s="72" t="s">
        <v>21</v>
      </c>
      <c r="E77" s="81">
        <v>43184</v>
      </c>
      <c r="F77" s="124">
        <v>0.4375</v>
      </c>
      <c r="G77" s="81" t="s">
        <v>252</v>
      </c>
      <c r="H77" s="76" t="s">
        <v>249</v>
      </c>
      <c r="I77" s="72" t="s">
        <v>78</v>
      </c>
      <c r="J77" s="126" t="s">
        <v>309</v>
      </c>
    </row>
    <row r="78" spans="1:10" x14ac:dyDescent="0.2">
      <c r="A78" s="104" t="s">
        <v>243</v>
      </c>
      <c r="B78" s="72">
        <v>5257</v>
      </c>
      <c r="C78" s="72">
        <v>19</v>
      </c>
      <c r="D78" s="72" t="s">
        <v>21</v>
      </c>
      <c r="E78" s="81">
        <v>43184</v>
      </c>
      <c r="F78" s="124">
        <v>0.54166666666666663</v>
      </c>
      <c r="G78" s="76" t="s">
        <v>250</v>
      </c>
      <c r="H78" s="76" t="s">
        <v>248</v>
      </c>
      <c r="I78" s="72" t="s">
        <v>245</v>
      </c>
      <c r="J78" s="126" t="s">
        <v>295</v>
      </c>
    </row>
    <row r="79" spans="1:10" x14ac:dyDescent="0.2">
      <c r="A79" s="62"/>
      <c r="B79" s="72"/>
      <c r="C79" s="72"/>
      <c r="D79" s="72"/>
      <c r="E79" s="81"/>
      <c r="F79" s="74"/>
      <c r="G79" s="81"/>
      <c r="H79" s="76"/>
      <c r="I79" s="76"/>
      <c r="J79" s="114" t="str">
        <f>""</f>
        <v/>
      </c>
    </row>
    <row r="80" spans="1:10" x14ac:dyDescent="0.2">
      <c r="A80" s="104" t="s">
        <v>243</v>
      </c>
      <c r="B80" s="72">
        <v>5258</v>
      </c>
      <c r="C80" s="72">
        <v>20</v>
      </c>
      <c r="D80" s="72" t="s">
        <v>21</v>
      </c>
      <c r="E80" s="81">
        <v>43191</v>
      </c>
      <c r="F80" s="74">
        <v>0.5</v>
      </c>
      <c r="G80" s="72" t="s">
        <v>28</v>
      </c>
      <c r="H80" s="72" t="s">
        <v>78</v>
      </c>
      <c r="I80" s="76" t="s">
        <v>248</v>
      </c>
      <c r="J80" s="90" t="s">
        <v>216</v>
      </c>
    </row>
    <row r="81" spans="1:10" x14ac:dyDescent="0.2">
      <c r="A81" s="104" t="s">
        <v>243</v>
      </c>
      <c r="B81" s="72">
        <v>5259</v>
      </c>
      <c r="C81" s="72">
        <v>20</v>
      </c>
      <c r="D81" s="72" t="s">
        <v>21</v>
      </c>
      <c r="E81" s="81">
        <v>43191</v>
      </c>
      <c r="F81" s="74">
        <v>0.47916666666666669</v>
      </c>
      <c r="G81" s="72" t="s">
        <v>112</v>
      </c>
      <c r="H81" s="76" t="s">
        <v>244</v>
      </c>
      <c r="I81" s="76" t="s">
        <v>249</v>
      </c>
      <c r="J81" s="90" t="s">
        <v>216</v>
      </c>
    </row>
    <row r="82" spans="1:10" x14ac:dyDescent="0.2">
      <c r="A82" s="104" t="s">
        <v>243</v>
      </c>
      <c r="B82" s="72">
        <v>5260</v>
      </c>
      <c r="C82" s="72">
        <v>20</v>
      </c>
      <c r="D82" s="72" t="s">
        <v>21</v>
      </c>
      <c r="E82" s="81">
        <v>43191</v>
      </c>
      <c r="F82" s="74">
        <v>0.45833333333333331</v>
      </c>
      <c r="G82" s="72" t="s">
        <v>246</v>
      </c>
      <c r="H82" s="76" t="s">
        <v>247</v>
      </c>
      <c r="I82" s="76" t="s">
        <v>17</v>
      </c>
      <c r="J82" s="90" t="s">
        <v>216</v>
      </c>
    </row>
    <row r="83" spans="1:10" x14ac:dyDescent="0.2">
      <c r="A83" s="62"/>
      <c r="B83" s="72"/>
      <c r="C83" s="72"/>
      <c r="D83" s="72"/>
      <c r="E83" s="81"/>
      <c r="F83" s="74"/>
      <c r="G83" s="81"/>
      <c r="H83" s="76"/>
      <c r="I83" s="76"/>
      <c r="J83" s="114" t="str">
        <f>""</f>
        <v/>
      </c>
    </row>
    <row r="84" spans="1:10" x14ac:dyDescent="0.2">
      <c r="A84" s="104" t="s">
        <v>243</v>
      </c>
      <c r="B84" s="72">
        <v>5261</v>
      </c>
      <c r="C84" s="72">
        <v>21</v>
      </c>
      <c r="D84" s="72" t="s">
        <v>21</v>
      </c>
      <c r="E84" s="81">
        <v>43198</v>
      </c>
      <c r="F84" s="74">
        <v>0.45833333333333331</v>
      </c>
      <c r="G84" s="81" t="s">
        <v>252</v>
      </c>
      <c r="H84" s="76" t="s">
        <v>249</v>
      </c>
      <c r="I84" s="76" t="s">
        <v>247</v>
      </c>
      <c r="J84" s="114" t="str">
        <f>""</f>
        <v/>
      </c>
    </row>
    <row r="85" spans="1:10" x14ac:dyDescent="0.2">
      <c r="A85" s="104" t="s">
        <v>243</v>
      </c>
      <c r="B85" s="72">
        <v>5262</v>
      </c>
      <c r="C85" s="72">
        <v>21</v>
      </c>
      <c r="D85" s="72" t="s">
        <v>21</v>
      </c>
      <c r="E85" s="81">
        <v>43198</v>
      </c>
      <c r="F85" s="124">
        <v>0.54166666666666663</v>
      </c>
      <c r="G85" s="76" t="s">
        <v>250</v>
      </c>
      <c r="H85" s="76" t="s">
        <v>248</v>
      </c>
      <c r="I85" s="76" t="s">
        <v>244</v>
      </c>
      <c r="J85" s="126" t="s">
        <v>295</v>
      </c>
    </row>
    <row r="86" spans="1:10" x14ac:dyDescent="0.2">
      <c r="A86" s="104" t="s">
        <v>243</v>
      </c>
      <c r="B86" s="72">
        <v>5263</v>
      </c>
      <c r="C86" s="72">
        <v>21</v>
      </c>
      <c r="D86" s="72" t="s">
        <v>21</v>
      </c>
      <c r="E86" s="81">
        <v>43198</v>
      </c>
      <c r="F86" s="74">
        <v>0.45833333333333331</v>
      </c>
      <c r="G86" s="76" t="s">
        <v>251</v>
      </c>
      <c r="H86" s="72" t="s">
        <v>245</v>
      </c>
      <c r="I86" s="72" t="s">
        <v>78</v>
      </c>
      <c r="J86" s="114" t="str">
        <f>""</f>
        <v/>
      </c>
    </row>
    <row r="87" spans="1:10" x14ac:dyDescent="0.2">
      <c r="A87" s="62"/>
      <c r="B87" s="72"/>
      <c r="C87" s="72"/>
      <c r="D87" s="72"/>
      <c r="E87" s="81"/>
      <c r="F87" s="74"/>
      <c r="G87" s="81"/>
      <c r="H87" s="76"/>
      <c r="I87" s="76"/>
      <c r="J87" s="114" t="str">
        <f>""</f>
        <v/>
      </c>
    </row>
    <row r="88" spans="1:10" x14ac:dyDescent="0.2">
      <c r="A88" s="104" t="s">
        <v>243</v>
      </c>
      <c r="B88" s="72">
        <v>5264</v>
      </c>
      <c r="C88" s="72">
        <v>22</v>
      </c>
      <c r="D88" s="72" t="s">
        <v>21</v>
      </c>
      <c r="E88" s="81">
        <v>43205</v>
      </c>
      <c r="F88" s="74">
        <v>0.45833333333333331</v>
      </c>
      <c r="G88" s="76" t="s">
        <v>251</v>
      </c>
      <c r="H88" s="72" t="s">
        <v>245</v>
      </c>
      <c r="I88" s="76" t="s">
        <v>244</v>
      </c>
      <c r="J88" s="114" t="str">
        <f>""</f>
        <v/>
      </c>
    </row>
    <row r="89" spans="1:10" x14ac:dyDescent="0.2">
      <c r="A89" s="104" t="s">
        <v>243</v>
      </c>
      <c r="B89" s="72">
        <v>5265</v>
      </c>
      <c r="C89" s="72">
        <v>22</v>
      </c>
      <c r="D89" s="72" t="s">
        <v>21</v>
      </c>
      <c r="E89" s="81">
        <v>43205</v>
      </c>
      <c r="F89" s="124">
        <v>0.54166666666666663</v>
      </c>
      <c r="G89" s="76" t="s">
        <v>250</v>
      </c>
      <c r="H89" s="76" t="s">
        <v>248</v>
      </c>
      <c r="I89" s="76" t="s">
        <v>247</v>
      </c>
      <c r="J89" s="126" t="s">
        <v>295</v>
      </c>
    </row>
    <row r="90" spans="1:10" x14ac:dyDescent="0.2">
      <c r="A90" s="104" t="s">
        <v>243</v>
      </c>
      <c r="B90" s="72">
        <v>5266</v>
      </c>
      <c r="C90" s="72">
        <v>22</v>
      </c>
      <c r="D90" s="72" t="s">
        <v>21</v>
      </c>
      <c r="E90" s="81">
        <v>43205</v>
      </c>
      <c r="F90" s="74">
        <v>0.5</v>
      </c>
      <c r="G90" s="81" t="s">
        <v>252</v>
      </c>
      <c r="H90" s="76" t="s">
        <v>249</v>
      </c>
      <c r="I90" s="76" t="s">
        <v>17</v>
      </c>
      <c r="J90" s="114" t="str">
        <f>""</f>
        <v/>
      </c>
    </row>
    <row r="91" spans="1:10" x14ac:dyDescent="0.2">
      <c r="A91" s="62"/>
      <c r="B91" s="72"/>
      <c r="C91" s="72"/>
      <c r="D91" s="72"/>
      <c r="E91" s="81"/>
      <c r="F91" s="74"/>
      <c r="G91" s="81"/>
      <c r="H91" s="76"/>
      <c r="I91" s="76"/>
      <c r="J91" s="114" t="str">
        <f>""</f>
        <v/>
      </c>
    </row>
    <row r="92" spans="1:10" x14ac:dyDescent="0.2">
      <c r="A92" s="104" t="s">
        <v>243</v>
      </c>
      <c r="B92" s="72">
        <v>5267</v>
      </c>
      <c r="C92" s="72">
        <v>23</v>
      </c>
      <c r="D92" s="72" t="s">
        <v>21</v>
      </c>
      <c r="E92" s="81">
        <v>43212</v>
      </c>
      <c r="F92" s="74">
        <v>0.5</v>
      </c>
      <c r="G92" s="72" t="s">
        <v>29</v>
      </c>
      <c r="H92" s="76" t="s">
        <v>17</v>
      </c>
      <c r="I92" s="76" t="s">
        <v>248</v>
      </c>
      <c r="J92" s="114" t="str">
        <f>""</f>
        <v/>
      </c>
    </row>
    <row r="93" spans="1:10" x14ac:dyDescent="0.2">
      <c r="A93" s="104" t="s">
        <v>243</v>
      </c>
      <c r="B93" s="72">
        <v>5268</v>
      </c>
      <c r="C93" s="72">
        <v>23</v>
      </c>
      <c r="D93" s="122" t="s">
        <v>21</v>
      </c>
      <c r="E93" s="123">
        <v>43163</v>
      </c>
      <c r="F93" s="74">
        <v>0.5</v>
      </c>
      <c r="G93" s="72" t="s">
        <v>246</v>
      </c>
      <c r="H93" s="76" t="s">
        <v>247</v>
      </c>
      <c r="I93" s="72" t="s">
        <v>245</v>
      </c>
      <c r="J93" s="125" t="s">
        <v>310</v>
      </c>
    </row>
    <row r="94" spans="1:10" x14ac:dyDescent="0.2">
      <c r="A94" s="104" t="s">
        <v>243</v>
      </c>
      <c r="B94" s="72">
        <v>5269</v>
      </c>
      <c r="C94" s="72">
        <v>23</v>
      </c>
      <c r="D94" s="72" t="s">
        <v>21</v>
      </c>
      <c r="E94" s="81">
        <v>43212</v>
      </c>
      <c r="F94" s="74">
        <v>0.5</v>
      </c>
      <c r="G94" s="72" t="s">
        <v>112</v>
      </c>
      <c r="H94" s="76" t="s">
        <v>244</v>
      </c>
      <c r="I94" s="72" t="s">
        <v>78</v>
      </c>
      <c r="J94" s="114" t="str">
        <f>""</f>
        <v/>
      </c>
    </row>
    <row r="95" spans="1:10" x14ac:dyDescent="0.2">
      <c r="A95" s="62"/>
      <c r="B95" s="72"/>
      <c r="C95" s="72"/>
      <c r="D95" s="72"/>
      <c r="E95" s="81"/>
      <c r="F95" s="74"/>
      <c r="G95" s="81"/>
      <c r="H95" s="76"/>
      <c r="I95" s="76"/>
      <c r="J95" s="114" t="str">
        <f>""</f>
        <v/>
      </c>
    </row>
    <row r="96" spans="1:10" x14ac:dyDescent="0.2">
      <c r="A96" s="104" t="s">
        <v>243</v>
      </c>
      <c r="B96" s="72">
        <v>5270</v>
      </c>
      <c r="C96" s="72">
        <v>24</v>
      </c>
      <c r="D96" s="72" t="s">
        <v>21</v>
      </c>
      <c r="E96" s="81">
        <v>43219</v>
      </c>
      <c r="F96" s="74">
        <v>0.5</v>
      </c>
      <c r="G96" s="72" t="s">
        <v>28</v>
      </c>
      <c r="H96" s="72" t="s">
        <v>78</v>
      </c>
      <c r="I96" s="76" t="s">
        <v>247</v>
      </c>
      <c r="J96" s="114" t="str">
        <f>""</f>
        <v/>
      </c>
    </row>
    <row r="97" spans="1:10" x14ac:dyDescent="0.2">
      <c r="A97" s="104" t="s">
        <v>243</v>
      </c>
      <c r="B97" s="72">
        <v>5271</v>
      </c>
      <c r="C97" s="72">
        <v>24</v>
      </c>
      <c r="D97" s="72" t="s">
        <v>21</v>
      </c>
      <c r="E97" s="81">
        <v>43219</v>
      </c>
      <c r="F97" s="74">
        <v>0.5</v>
      </c>
      <c r="G97" s="76" t="s">
        <v>251</v>
      </c>
      <c r="H97" s="72" t="s">
        <v>245</v>
      </c>
      <c r="I97" s="76" t="s">
        <v>17</v>
      </c>
      <c r="J97" s="114" t="str">
        <f>""</f>
        <v/>
      </c>
    </row>
    <row r="98" spans="1:10" x14ac:dyDescent="0.2">
      <c r="A98" s="104" t="s">
        <v>243</v>
      </c>
      <c r="B98" s="72">
        <v>5272</v>
      </c>
      <c r="C98" s="72">
        <v>24</v>
      </c>
      <c r="D98" s="72" t="s">
        <v>21</v>
      </c>
      <c r="E98" s="81">
        <v>43219</v>
      </c>
      <c r="F98" s="124">
        <v>0.54166666666666663</v>
      </c>
      <c r="G98" s="76" t="s">
        <v>250</v>
      </c>
      <c r="H98" s="76" t="s">
        <v>248</v>
      </c>
      <c r="I98" s="76" t="s">
        <v>249</v>
      </c>
      <c r="J98" s="126" t="s">
        <v>295</v>
      </c>
    </row>
    <row r="99" spans="1:10" x14ac:dyDescent="0.2">
      <c r="A99" s="62"/>
      <c r="B99" s="72"/>
      <c r="C99" s="72"/>
      <c r="D99" s="72"/>
      <c r="E99" s="81"/>
      <c r="F99" s="74"/>
      <c r="G99" s="81"/>
      <c r="H99" s="76"/>
      <c r="I99" s="76"/>
      <c r="J99" s="114" t="str">
        <f>""</f>
        <v/>
      </c>
    </row>
    <row r="100" spans="1:10" x14ac:dyDescent="0.2">
      <c r="A100" s="104" t="s">
        <v>243</v>
      </c>
      <c r="B100" s="72">
        <v>5273</v>
      </c>
      <c r="C100" s="72">
        <v>25</v>
      </c>
      <c r="D100" s="122" t="s">
        <v>21</v>
      </c>
      <c r="E100" s="123">
        <v>43177</v>
      </c>
      <c r="F100" s="74">
        <v>0.5</v>
      </c>
      <c r="G100" s="81" t="s">
        <v>252</v>
      </c>
      <c r="H100" s="76" t="s">
        <v>249</v>
      </c>
      <c r="I100" s="72" t="s">
        <v>245</v>
      </c>
      <c r="J100" s="125" t="s">
        <v>311</v>
      </c>
    </row>
    <row r="101" spans="1:10" x14ac:dyDescent="0.2">
      <c r="A101" s="104" t="s">
        <v>243</v>
      </c>
      <c r="B101" s="72">
        <v>5274</v>
      </c>
      <c r="C101" s="72">
        <v>25</v>
      </c>
      <c r="D101" s="72" t="s">
        <v>21</v>
      </c>
      <c r="E101" s="81">
        <v>43226</v>
      </c>
      <c r="F101" s="74">
        <v>0.5</v>
      </c>
      <c r="G101" s="72" t="s">
        <v>29</v>
      </c>
      <c r="H101" s="76" t="s">
        <v>17</v>
      </c>
      <c r="I101" s="72" t="s">
        <v>78</v>
      </c>
      <c r="J101" s="114" t="str">
        <f>""</f>
        <v/>
      </c>
    </row>
    <row r="102" spans="1:10" x14ac:dyDescent="0.2">
      <c r="A102" s="104" t="s">
        <v>243</v>
      </c>
      <c r="B102" s="72">
        <v>5275</v>
      </c>
      <c r="C102" s="72">
        <v>25</v>
      </c>
      <c r="D102" s="72" t="s">
        <v>21</v>
      </c>
      <c r="E102" s="81">
        <v>43226</v>
      </c>
      <c r="F102" s="74">
        <v>0.5</v>
      </c>
      <c r="G102" s="72" t="s">
        <v>246</v>
      </c>
      <c r="H102" s="76" t="s">
        <v>247</v>
      </c>
      <c r="I102" s="76" t="s">
        <v>244</v>
      </c>
      <c r="J102" s="114" t="str">
        <f>""</f>
        <v/>
      </c>
    </row>
    <row r="103" spans="1:10" x14ac:dyDescent="0.2">
      <c r="A103" s="62"/>
      <c r="B103" s="72"/>
      <c r="C103" s="72"/>
      <c r="D103" s="72"/>
      <c r="E103" s="81"/>
      <c r="F103" s="74"/>
      <c r="G103" s="81"/>
      <c r="H103" s="76"/>
      <c r="I103" s="76"/>
      <c r="J103" s="114" t="str">
        <f>""</f>
        <v/>
      </c>
    </row>
    <row r="104" spans="1:10" x14ac:dyDescent="0.2">
      <c r="A104" s="104" t="s">
        <v>243</v>
      </c>
      <c r="B104" s="72">
        <v>5276</v>
      </c>
      <c r="C104" s="72">
        <v>26</v>
      </c>
      <c r="D104" s="72" t="s">
        <v>21</v>
      </c>
      <c r="E104" s="81">
        <v>43233</v>
      </c>
      <c r="F104" s="74">
        <v>0.5</v>
      </c>
      <c r="G104" s="72" t="s">
        <v>112</v>
      </c>
      <c r="H104" s="76" t="s">
        <v>244</v>
      </c>
      <c r="I104" s="76" t="s">
        <v>17</v>
      </c>
      <c r="J104" s="114" t="str">
        <f>""</f>
        <v/>
      </c>
    </row>
    <row r="105" spans="1:10" x14ac:dyDescent="0.2">
      <c r="A105" s="104" t="s">
        <v>243</v>
      </c>
      <c r="B105" s="72">
        <v>5277</v>
      </c>
      <c r="C105" s="72">
        <v>26</v>
      </c>
      <c r="D105" s="72" t="s">
        <v>21</v>
      </c>
      <c r="E105" s="81">
        <v>43233</v>
      </c>
      <c r="F105" s="74">
        <v>0.5</v>
      </c>
      <c r="G105" s="72" t="s">
        <v>28</v>
      </c>
      <c r="H105" s="72" t="s">
        <v>78</v>
      </c>
      <c r="I105" s="76" t="s">
        <v>249</v>
      </c>
      <c r="J105" s="114" t="str">
        <f>""</f>
        <v/>
      </c>
    </row>
    <row r="106" spans="1:10" x14ac:dyDescent="0.2">
      <c r="A106" s="104" t="s">
        <v>243</v>
      </c>
      <c r="B106" s="72">
        <v>5278</v>
      </c>
      <c r="C106" s="72">
        <v>26</v>
      </c>
      <c r="D106" s="72" t="s">
        <v>21</v>
      </c>
      <c r="E106" s="81">
        <v>43233</v>
      </c>
      <c r="F106" s="74">
        <v>0.5</v>
      </c>
      <c r="G106" s="76" t="s">
        <v>251</v>
      </c>
      <c r="H106" s="72" t="s">
        <v>245</v>
      </c>
      <c r="I106" s="76" t="s">
        <v>248</v>
      </c>
      <c r="J106" s="114" t="str">
        <f>""</f>
        <v/>
      </c>
    </row>
    <row r="107" spans="1:10" x14ac:dyDescent="0.2">
      <c r="A107" s="62"/>
      <c r="B107" s="72"/>
      <c r="C107" s="72"/>
      <c r="D107" s="72"/>
      <c r="E107" s="81"/>
      <c r="F107" s="74"/>
      <c r="G107" s="81"/>
      <c r="H107" s="76"/>
      <c r="I107" s="76"/>
      <c r="J107" s="114" t="str">
        <f>""</f>
        <v/>
      </c>
    </row>
    <row r="108" spans="1:10" x14ac:dyDescent="0.2">
      <c r="A108" s="104" t="s">
        <v>243</v>
      </c>
      <c r="B108" s="72">
        <v>5279</v>
      </c>
      <c r="C108" s="72">
        <v>27</v>
      </c>
      <c r="D108" s="72" t="s">
        <v>21</v>
      </c>
      <c r="E108" s="81">
        <v>43240</v>
      </c>
      <c r="F108" s="124">
        <v>0.54166666666666663</v>
      </c>
      <c r="G108" s="76" t="s">
        <v>250</v>
      </c>
      <c r="H108" s="76" t="s">
        <v>248</v>
      </c>
      <c r="I108" s="72" t="s">
        <v>78</v>
      </c>
      <c r="J108" s="126" t="s">
        <v>295</v>
      </c>
    </row>
    <row r="109" spans="1:10" x14ac:dyDescent="0.2">
      <c r="A109" s="104" t="s">
        <v>243</v>
      </c>
      <c r="B109" s="72">
        <v>5280</v>
      </c>
      <c r="C109" s="72">
        <v>27</v>
      </c>
      <c r="D109" s="72" t="s">
        <v>21</v>
      </c>
      <c r="E109" s="81">
        <v>43240</v>
      </c>
      <c r="F109" s="74">
        <v>0.45833333333333331</v>
      </c>
      <c r="G109" s="81" t="s">
        <v>252</v>
      </c>
      <c r="H109" s="76" t="s">
        <v>249</v>
      </c>
      <c r="I109" s="76" t="s">
        <v>244</v>
      </c>
      <c r="J109" s="114" t="str">
        <f>""</f>
        <v/>
      </c>
    </row>
    <row r="110" spans="1:10" x14ac:dyDescent="0.2">
      <c r="A110" s="104" t="s">
        <v>243</v>
      </c>
      <c r="B110" s="72">
        <v>5281</v>
      </c>
      <c r="C110" s="72">
        <v>27</v>
      </c>
      <c r="D110" s="72" t="s">
        <v>21</v>
      </c>
      <c r="E110" s="81">
        <v>43240</v>
      </c>
      <c r="F110" s="74">
        <v>0.45833333333333331</v>
      </c>
      <c r="G110" s="72" t="s">
        <v>29</v>
      </c>
      <c r="H110" s="76" t="s">
        <v>17</v>
      </c>
      <c r="I110" s="76" t="s">
        <v>247</v>
      </c>
      <c r="J110" s="114" t="str">
        <f>""</f>
        <v/>
      </c>
    </row>
    <row r="111" spans="1:10" x14ac:dyDescent="0.2">
      <c r="A111" s="62"/>
      <c r="B111" s="72"/>
      <c r="C111" s="72"/>
      <c r="D111" s="72"/>
      <c r="E111" s="81"/>
      <c r="F111" s="74"/>
      <c r="G111" s="81"/>
      <c r="H111" s="76"/>
      <c r="I111" s="76"/>
      <c r="J111" s="114" t="str">
        <f>""</f>
        <v/>
      </c>
    </row>
    <row r="112" spans="1:10" x14ac:dyDescent="0.2">
      <c r="A112" s="104" t="s">
        <v>243</v>
      </c>
      <c r="B112" s="72">
        <v>5282</v>
      </c>
      <c r="C112" s="72">
        <v>28</v>
      </c>
      <c r="D112" s="72" t="s">
        <v>21</v>
      </c>
      <c r="E112" s="81">
        <v>43247</v>
      </c>
      <c r="F112" s="74">
        <v>0.45833333333333331</v>
      </c>
      <c r="G112" s="72" t="s">
        <v>246</v>
      </c>
      <c r="H112" s="76" t="s">
        <v>247</v>
      </c>
      <c r="I112" s="76" t="s">
        <v>249</v>
      </c>
      <c r="J112" s="114" t="str">
        <f>""</f>
        <v/>
      </c>
    </row>
    <row r="113" spans="1:10" x14ac:dyDescent="0.2">
      <c r="A113" s="104" t="s">
        <v>243</v>
      </c>
      <c r="B113" s="72">
        <v>5283</v>
      </c>
      <c r="C113" s="72">
        <v>28</v>
      </c>
      <c r="D113" s="72" t="s">
        <v>21</v>
      </c>
      <c r="E113" s="81">
        <v>43247</v>
      </c>
      <c r="F113" s="74">
        <v>0.47916666666666669</v>
      </c>
      <c r="G113" s="72" t="s">
        <v>112</v>
      </c>
      <c r="H113" s="76" t="s">
        <v>244</v>
      </c>
      <c r="I113" s="76" t="s">
        <v>248</v>
      </c>
      <c r="J113" s="114" t="str">
        <f>""</f>
        <v/>
      </c>
    </row>
    <row r="114" spans="1:10" x14ac:dyDescent="0.2">
      <c r="A114" s="104" t="s">
        <v>243</v>
      </c>
      <c r="B114" s="72">
        <v>5284</v>
      </c>
      <c r="C114" s="72">
        <v>28</v>
      </c>
      <c r="D114" s="122" t="s">
        <v>21</v>
      </c>
      <c r="E114" s="123">
        <v>43030</v>
      </c>
      <c r="F114" s="74">
        <v>0.5</v>
      </c>
      <c r="G114" s="72" t="s">
        <v>28</v>
      </c>
      <c r="H114" s="72" t="s">
        <v>78</v>
      </c>
      <c r="I114" s="72" t="s">
        <v>245</v>
      </c>
      <c r="J114" s="126" t="s">
        <v>312</v>
      </c>
    </row>
  </sheetData>
  <autoFilter ref="A3:J114"/>
  <mergeCells count="1">
    <mergeCell ref="A1:I1"/>
  </mergeCells>
  <pageMargins left="0.70866141732283472" right="0.70866141732283472" top="0.78740157480314965" bottom="0.78740157480314965" header="0.51181102362204722" footer="0.51181102362204722"/>
  <pageSetup paperSize="9" scale="38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64A2"/>
  </sheetPr>
  <dimension ref="A1:AMK28"/>
  <sheetViews>
    <sheetView zoomScaleNormal="100" workbookViewId="0">
      <pane ySplit="3" topLeftCell="A4" activePane="bottomLeft" state="frozen"/>
      <selection pane="bottomLeft" sqref="A1:I1"/>
    </sheetView>
  </sheetViews>
  <sheetFormatPr defaultRowHeight="11.25" x14ac:dyDescent="0.2"/>
  <cols>
    <col min="1" max="1" width="9.1640625" style="65" customWidth="1"/>
    <col min="2" max="2" width="10" style="65" customWidth="1"/>
    <col min="3" max="3" width="5.83203125" style="65" customWidth="1"/>
    <col min="4" max="4" width="9.1640625" style="65" customWidth="1"/>
    <col min="5" max="5" width="9.33203125" style="65" customWidth="1"/>
    <col min="6" max="6" width="8.33203125" style="66" customWidth="1"/>
    <col min="7" max="7" width="23.33203125" style="65" customWidth="1"/>
    <col min="8" max="9" width="35" style="65" customWidth="1"/>
    <col min="10" max="10" width="62.6640625" style="103" customWidth="1"/>
    <col min="11" max="11" width="9.33203125" style="63" customWidth="1"/>
    <col min="12" max="12" width="9.33203125" style="64" customWidth="1"/>
    <col min="13" max="13" width="26.83203125" style="63" customWidth="1"/>
    <col min="14" max="14" width="18.33203125" style="63" customWidth="1"/>
    <col min="15" max="1025" width="9.33203125" style="63" customWidth="1"/>
    <col min="1026" max="16384" width="9.33203125" style="64"/>
  </cols>
  <sheetData>
    <row r="1" spans="1:16" ht="28.5" customHeight="1" x14ac:dyDescent="0.25">
      <c r="A1" s="218" t="s">
        <v>253</v>
      </c>
      <c r="B1" s="218"/>
      <c r="C1" s="218"/>
      <c r="D1" s="218"/>
      <c r="E1" s="218"/>
      <c r="F1" s="218"/>
      <c r="G1" s="218"/>
      <c r="H1" s="218"/>
      <c r="I1" s="218"/>
      <c r="J1" s="62"/>
      <c r="M1" s="62"/>
    </row>
    <row r="2" spans="1:16" ht="3.75" customHeight="1" x14ac:dyDescent="0.2">
      <c r="M2" s="62"/>
    </row>
    <row r="3" spans="1:16" x14ac:dyDescent="0.2">
      <c r="A3" s="67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9" t="s">
        <v>5</v>
      </c>
      <c r="G3" s="68" t="s">
        <v>6</v>
      </c>
      <c r="H3" s="68" t="s">
        <v>7</v>
      </c>
      <c r="I3" s="68" t="s">
        <v>8</v>
      </c>
      <c r="J3" s="70" t="s">
        <v>9</v>
      </c>
    </row>
    <row r="4" spans="1:16" s="63" customFormat="1" ht="11.25" customHeight="1" x14ac:dyDescent="0.15">
      <c r="A4" s="104" t="s">
        <v>254</v>
      </c>
      <c r="B4" s="62">
        <v>5301</v>
      </c>
      <c r="C4" s="65" t="s">
        <v>255</v>
      </c>
      <c r="D4" s="62" t="s">
        <v>11</v>
      </c>
      <c r="E4" s="73">
        <v>43253</v>
      </c>
      <c r="F4" s="109">
        <v>0.375</v>
      </c>
      <c r="G4" s="72" t="s">
        <v>83</v>
      </c>
      <c r="H4" s="72" t="s">
        <v>256</v>
      </c>
      <c r="I4" s="72" t="s">
        <v>257</v>
      </c>
      <c r="J4" s="114" t="str">
        <f>""</f>
        <v/>
      </c>
      <c r="K4" s="62"/>
      <c r="P4" s="62"/>
    </row>
    <row r="5" spans="1:16" s="63" customFormat="1" ht="11.25" customHeight="1" x14ac:dyDescent="0.15">
      <c r="A5" s="104" t="s">
        <v>254</v>
      </c>
      <c r="B5" s="62">
        <v>5302</v>
      </c>
      <c r="C5" s="65" t="s">
        <v>258</v>
      </c>
      <c r="D5" s="62" t="s">
        <v>11</v>
      </c>
      <c r="E5" s="73">
        <v>43253</v>
      </c>
      <c r="F5" s="109">
        <v>0.45833333333333331</v>
      </c>
      <c r="G5" s="72" t="s">
        <v>83</v>
      </c>
      <c r="H5" s="72" t="s">
        <v>259</v>
      </c>
      <c r="I5" s="72" t="s">
        <v>260</v>
      </c>
      <c r="J5" s="114" t="str">
        <f>""</f>
        <v/>
      </c>
      <c r="K5" s="62"/>
      <c r="P5" s="62"/>
    </row>
    <row r="6" spans="1:16" s="63" customFormat="1" ht="11.25" customHeight="1" x14ac:dyDescent="0.15">
      <c r="A6" s="104" t="s">
        <v>254</v>
      </c>
      <c r="B6" s="62">
        <v>5303</v>
      </c>
      <c r="C6" s="65" t="s">
        <v>255</v>
      </c>
      <c r="D6" s="62" t="s">
        <v>11</v>
      </c>
      <c r="E6" s="73">
        <v>43253</v>
      </c>
      <c r="F6" s="109">
        <v>0.54166666666666663</v>
      </c>
      <c r="G6" s="72" t="s">
        <v>83</v>
      </c>
      <c r="H6" s="72" t="s">
        <v>261</v>
      </c>
      <c r="I6" s="72" t="s">
        <v>256</v>
      </c>
      <c r="J6" s="114" t="str">
        <f>""</f>
        <v/>
      </c>
      <c r="K6" s="62"/>
      <c r="P6" s="62"/>
    </row>
    <row r="7" spans="1:16" ht="11.25" customHeight="1" x14ac:dyDescent="0.2">
      <c r="A7" s="104" t="s">
        <v>254</v>
      </c>
      <c r="B7" s="62">
        <v>5304</v>
      </c>
      <c r="C7" s="65" t="s">
        <v>258</v>
      </c>
      <c r="D7" s="62" t="s">
        <v>11</v>
      </c>
      <c r="E7" s="73">
        <v>43253</v>
      </c>
      <c r="F7" s="109">
        <v>0.625</v>
      </c>
      <c r="G7" s="72" t="s">
        <v>83</v>
      </c>
      <c r="H7" s="72" t="s">
        <v>262</v>
      </c>
      <c r="I7" s="72" t="s">
        <v>259</v>
      </c>
      <c r="J7" s="114" t="str">
        <f>""</f>
        <v/>
      </c>
    </row>
    <row r="8" spans="1:16" s="63" customFormat="1" ht="11.25" customHeight="1" x14ac:dyDescent="0.15">
      <c r="A8" s="104" t="s">
        <v>254</v>
      </c>
      <c r="B8" s="62">
        <v>5305</v>
      </c>
      <c r="C8" s="65" t="s">
        <v>255</v>
      </c>
      <c r="D8" s="62" t="s">
        <v>11</v>
      </c>
      <c r="E8" s="73">
        <v>43253</v>
      </c>
      <c r="F8" s="109">
        <v>0.70833333333333337</v>
      </c>
      <c r="G8" s="72" t="s">
        <v>83</v>
      </c>
      <c r="H8" s="72" t="s">
        <v>257</v>
      </c>
      <c r="I8" s="72" t="s">
        <v>261</v>
      </c>
      <c r="J8" s="114" t="str">
        <f>""</f>
        <v/>
      </c>
      <c r="K8" s="62"/>
      <c r="P8" s="62"/>
    </row>
    <row r="9" spans="1:16" ht="11.25" customHeight="1" x14ac:dyDescent="0.2">
      <c r="A9" s="104" t="s">
        <v>254</v>
      </c>
      <c r="B9" s="62">
        <v>5306</v>
      </c>
      <c r="C9" s="65" t="s">
        <v>258</v>
      </c>
      <c r="D9" s="62" t="s">
        <v>11</v>
      </c>
      <c r="E9" s="73">
        <v>43253</v>
      </c>
      <c r="F9" s="109">
        <v>0.79166666666666663</v>
      </c>
      <c r="G9" s="72" t="s">
        <v>83</v>
      </c>
      <c r="H9" s="72" t="s">
        <v>260</v>
      </c>
      <c r="I9" s="72" t="s">
        <v>262</v>
      </c>
      <c r="J9" s="114" t="str">
        <f>""</f>
        <v/>
      </c>
      <c r="K9" s="62"/>
      <c r="L9" s="63"/>
      <c r="P9" s="62"/>
    </row>
    <row r="10" spans="1:16" ht="11.25" customHeight="1" x14ac:dyDescent="0.2">
      <c r="A10" s="62"/>
      <c r="B10" s="62"/>
      <c r="D10" s="62"/>
      <c r="E10" s="73"/>
      <c r="F10" s="110"/>
      <c r="G10" s="72"/>
      <c r="H10" s="88"/>
      <c r="I10" s="88"/>
      <c r="J10" s="114" t="str">
        <f>""</f>
        <v/>
      </c>
      <c r="K10" s="62"/>
      <c r="L10" s="63"/>
      <c r="P10" s="62"/>
    </row>
    <row r="11" spans="1:16" x14ac:dyDescent="0.2">
      <c r="A11" s="104" t="s">
        <v>254</v>
      </c>
      <c r="B11" s="65">
        <v>5307</v>
      </c>
      <c r="C11" s="65" t="s">
        <v>263</v>
      </c>
      <c r="D11" s="62" t="s">
        <v>21</v>
      </c>
      <c r="E11" s="73">
        <v>43254</v>
      </c>
      <c r="F11" s="111">
        <v>0.4375</v>
      </c>
      <c r="G11" s="72" t="s">
        <v>83</v>
      </c>
      <c r="H11" s="76" t="s">
        <v>264</v>
      </c>
      <c r="I11" s="76" t="s">
        <v>265</v>
      </c>
      <c r="J11" s="114" t="str">
        <f>""</f>
        <v/>
      </c>
    </row>
    <row r="12" spans="1:16" x14ac:dyDescent="0.2">
      <c r="A12" s="104" t="s">
        <v>254</v>
      </c>
      <c r="B12" s="65">
        <v>5308</v>
      </c>
      <c r="C12" s="65" t="s">
        <v>263</v>
      </c>
      <c r="D12" s="62" t="s">
        <v>21</v>
      </c>
      <c r="E12" s="73">
        <v>43254</v>
      </c>
      <c r="F12" s="111">
        <v>0.54166666666666663</v>
      </c>
      <c r="G12" s="72" t="s">
        <v>83</v>
      </c>
      <c r="H12" s="76" t="s">
        <v>266</v>
      </c>
      <c r="I12" s="76" t="s">
        <v>267</v>
      </c>
      <c r="J12" s="114" t="str">
        <f>""</f>
        <v/>
      </c>
    </row>
    <row r="13" spans="1:16" x14ac:dyDescent="0.2">
      <c r="G13" s="72"/>
      <c r="H13" s="76"/>
      <c r="I13" s="76"/>
      <c r="J13" s="114" t="str">
        <f>""</f>
        <v/>
      </c>
    </row>
    <row r="14" spans="1:16" x14ac:dyDescent="0.2">
      <c r="J14" s="114" t="str">
        <f>""</f>
        <v/>
      </c>
    </row>
    <row r="15" spans="1:16" x14ac:dyDescent="0.2">
      <c r="A15" s="104" t="s">
        <v>254</v>
      </c>
      <c r="B15" s="65">
        <v>5309</v>
      </c>
      <c r="C15" s="65" t="s">
        <v>66</v>
      </c>
      <c r="D15" s="62" t="s">
        <v>24</v>
      </c>
      <c r="E15" s="73">
        <v>43259</v>
      </c>
      <c r="F15" s="111">
        <v>0.66666666666666663</v>
      </c>
      <c r="G15" s="72" t="s">
        <v>83</v>
      </c>
      <c r="H15" s="112">
        <v>1</v>
      </c>
      <c r="I15" s="112">
        <v>2</v>
      </c>
      <c r="J15" s="113" t="s">
        <v>268</v>
      </c>
    </row>
    <row r="16" spans="1:16" x14ac:dyDescent="0.2">
      <c r="A16" s="104" t="s">
        <v>254</v>
      </c>
      <c r="B16" s="65">
        <v>5310</v>
      </c>
      <c r="C16" s="65" t="s">
        <v>66</v>
      </c>
      <c r="D16" s="62" t="s">
        <v>24</v>
      </c>
      <c r="E16" s="73">
        <v>43259</v>
      </c>
      <c r="F16" s="111">
        <v>0.75</v>
      </c>
      <c r="G16" s="72" t="s">
        <v>83</v>
      </c>
      <c r="H16" s="112">
        <v>3</v>
      </c>
      <c r="I16" s="112">
        <v>4</v>
      </c>
      <c r="J16" s="113" t="s">
        <v>269</v>
      </c>
    </row>
    <row r="17" spans="1:10" x14ac:dyDescent="0.2">
      <c r="J17" s="114" t="str">
        <f>""</f>
        <v/>
      </c>
    </row>
    <row r="18" spans="1:10" x14ac:dyDescent="0.2">
      <c r="A18" s="104" t="s">
        <v>254</v>
      </c>
      <c r="B18" s="65">
        <v>5311</v>
      </c>
      <c r="C18" s="65" t="s">
        <v>67</v>
      </c>
      <c r="D18" s="62" t="s">
        <v>11</v>
      </c>
      <c r="E18" s="73">
        <v>43260</v>
      </c>
      <c r="F18" s="111">
        <v>0.39583333333333331</v>
      </c>
      <c r="G18" s="72" t="s">
        <v>83</v>
      </c>
      <c r="H18" s="112">
        <v>5</v>
      </c>
      <c r="I18" s="112">
        <v>1</v>
      </c>
      <c r="J18" s="114" t="str">
        <f>""</f>
        <v/>
      </c>
    </row>
    <row r="19" spans="1:10" x14ac:dyDescent="0.2">
      <c r="A19" s="104" t="s">
        <v>254</v>
      </c>
      <c r="B19" s="65">
        <v>5312</v>
      </c>
      <c r="C19" s="65" t="s">
        <v>67</v>
      </c>
      <c r="D19" s="62" t="s">
        <v>11</v>
      </c>
      <c r="E19" s="73">
        <v>43260</v>
      </c>
      <c r="F19" s="111">
        <v>0.47916666666666669</v>
      </c>
      <c r="G19" s="72" t="s">
        <v>83</v>
      </c>
      <c r="H19" s="112">
        <v>2</v>
      </c>
      <c r="I19" s="112">
        <v>3</v>
      </c>
      <c r="J19" s="114" t="str">
        <f>""</f>
        <v/>
      </c>
    </row>
    <row r="20" spans="1:10" x14ac:dyDescent="0.2">
      <c r="J20" s="114" t="str">
        <f>""</f>
        <v/>
      </c>
    </row>
    <row r="21" spans="1:10" x14ac:dyDescent="0.2">
      <c r="A21" s="104" t="s">
        <v>254</v>
      </c>
      <c r="B21" s="65">
        <v>5313</v>
      </c>
      <c r="C21" s="65" t="s">
        <v>68</v>
      </c>
      <c r="D21" s="62" t="s">
        <v>11</v>
      </c>
      <c r="E21" s="73">
        <v>43260</v>
      </c>
      <c r="F21" s="111">
        <v>0.625</v>
      </c>
      <c r="G21" s="72" t="s">
        <v>83</v>
      </c>
      <c r="H21" s="112">
        <v>4</v>
      </c>
      <c r="I21" s="112">
        <v>5</v>
      </c>
      <c r="J21" s="114" t="str">
        <f>""</f>
        <v/>
      </c>
    </row>
    <row r="22" spans="1:10" x14ac:dyDescent="0.2">
      <c r="A22" s="104" t="s">
        <v>254</v>
      </c>
      <c r="B22" s="65">
        <v>5314</v>
      </c>
      <c r="C22" s="65" t="s">
        <v>68</v>
      </c>
      <c r="D22" s="62" t="s">
        <v>11</v>
      </c>
      <c r="E22" s="73">
        <v>43260</v>
      </c>
      <c r="F22" s="111">
        <v>0.70833333333333337</v>
      </c>
      <c r="G22" s="72" t="s">
        <v>83</v>
      </c>
      <c r="H22" s="112">
        <v>3</v>
      </c>
      <c r="I22" s="112">
        <v>1</v>
      </c>
      <c r="J22" s="114" t="str">
        <f>""</f>
        <v/>
      </c>
    </row>
    <row r="23" spans="1:10" x14ac:dyDescent="0.2">
      <c r="G23" s="72"/>
      <c r="H23" s="72"/>
      <c r="I23" s="72"/>
      <c r="J23" s="114" t="str">
        <f>""</f>
        <v/>
      </c>
    </row>
    <row r="24" spans="1:10" x14ac:dyDescent="0.2">
      <c r="A24" s="104" t="s">
        <v>254</v>
      </c>
      <c r="B24" s="65">
        <v>5315</v>
      </c>
      <c r="C24" s="65" t="s">
        <v>69</v>
      </c>
      <c r="D24" s="62" t="s">
        <v>21</v>
      </c>
      <c r="E24" s="73">
        <v>43261</v>
      </c>
      <c r="F24" s="111">
        <v>0.375</v>
      </c>
      <c r="G24" s="72" t="s">
        <v>83</v>
      </c>
      <c r="H24" s="112">
        <v>4</v>
      </c>
      <c r="I24" s="112">
        <v>2</v>
      </c>
      <c r="J24" s="114" t="str">
        <f>""</f>
        <v/>
      </c>
    </row>
    <row r="25" spans="1:10" x14ac:dyDescent="0.2">
      <c r="A25" s="104" t="s">
        <v>254</v>
      </c>
      <c r="B25" s="65">
        <v>5316</v>
      </c>
      <c r="C25" s="65" t="s">
        <v>69</v>
      </c>
      <c r="D25" s="62" t="s">
        <v>21</v>
      </c>
      <c r="E25" s="73">
        <v>43261</v>
      </c>
      <c r="F25" s="111">
        <v>0.45833333333333331</v>
      </c>
      <c r="G25" s="72" t="s">
        <v>83</v>
      </c>
      <c r="H25" s="112">
        <v>5</v>
      </c>
      <c r="I25" s="112">
        <v>3</v>
      </c>
      <c r="J25" s="114" t="str">
        <f>""</f>
        <v/>
      </c>
    </row>
    <row r="26" spans="1:10" x14ac:dyDescent="0.2">
      <c r="F26" s="65"/>
      <c r="J26" s="114" t="str">
        <f>""</f>
        <v/>
      </c>
    </row>
    <row r="27" spans="1:10" x14ac:dyDescent="0.2">
      <c r="A27" s="104" t="s">
        <v>254</v>
      </c>
      <c r="B27" s="65">
        <v>5317</v>
      </c>
      <c r="C27" s="65" t="s">
        <v>70</v>
      </c>
      <c r="D27" s="62" t="s">
        <v>21</v>
      </c>
      <c r="E27" s="73">
        <v>43261</v>
      </c>
      <c r="F27" s="111">
        <v>0.60416666666666663</v>
      </c>
      <c r="G27" s="72" t="s">
        <v>83</v>
      </c>
      <c r="H27" s="112">
        <v>1</v>
      </c>
      <c r="I27" s="112">
        <v>4</v>
      </c>
      <c r="J27" s="114" t="str">
        <f>""</f>
        <v/>
      </c>
    </row>
    <row r="28" spans="1:10" x14ac:dyDescent="0.2">
      <c r="A28" s="104" t="s">
        <v>254</v>
      </c>
      <c r="B28" s="65">
        <v>5318</v>
      </c>
      <c r="C28" s="65" t="s">
        <v>70</v>
      </c>
      <c r="D28" s="62" t="s">
        <v>21</v>
      </c>
      <c r="E28" s="73">
        <v>43261</v>
      </c>
      <c r="F28" s="111">
        <v>0.6875</v>
      </c>
      <c r="G28" s="72" t="s">
        <v>83</v>
      </c>
      <c r="H28" s="112">
        <v>2</v>
      </c>
      <c r="I28" s="112">
        <v>5</v>
      </c>
      <c r="J28" s="114" t="str">
        <f>""</f>
        <v/>
      </c>
    </row>
  </sheetData>
  <autoFilter ref="A3:J22"/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12"/>
  <sheetViews>
    <sheetView workbookViewId="0">
      <pane ySplit="3" topLeftCell="A115" activePane="bottomLeft" state="frozen"/>
      <selection pane="bottomLeft" sqref="A1:I1"/>
    </sheetView>
  </sheetViews>
  <sheetFormatPr defaultColWidth="8.6640625" defaultRowHeight="10.5" x14ac:dyDescent="0.15"/>
  <cols>
    <col min="1" max="1" width="9.1640625" style="3" customWidth="1"/>
    <col min="2" max="2" width="10" style="3" customWidth="1"/>
    <col min="3" max="3" width="5.6640625" style="3" customWidth="1"/>
    <col min="4" max="4" width="9.1640625" style="3" customWidth="1"/>
    <col min="5" max="5" width="8.6640625" style="3"/>
    <col min="6" max="6" width="8.1640625" style="3" customWidth="1"/>
    <col min="7" max="7" width="23.1640625" style="3" customWidth="1"/>
    <col min="8" max="9" width="35" style="3" customWidth="1"/>
    <col min="10" max="10" width="58.5" style="1" bestFit="1" customWidth="1"/>
    <col min="11" max="12" width="8.6640625" style="2"/>
    <col min="13" max="13" width="26.6640625" style="2" customWidth="1"/>
    <col min="14" max="14" width="18.1640625" style="2" customWidth="1"/>
    <col min="15" max="16384" width="8.6640625" style="2"/>
  </cols>
  <sheetData>
    <row r="1" spans="1:15" ht="28.5" customHeight="1" x14ac:dyDescent="0.3">
      <c r="A1" s="216" t="s">
        <v>72</v>
      </c>
      <c r="B1" s="216"/>
      <c r="C1" s="216"/>
      <c r="D1" s="216"/>
      <c r="E1" s="216"/>
      <c r="F1" s="216"/>
      <c r="G1" s="216"/>
      <c r="H1" s="216"/>
      <c r="I1" s="216"/>
      <c r="J1" s="8"/>
      <c r="M1" s="8"/>
    </row>
    <row r="2" spans="1:15" ht="3.75" customHeight="1" x14ac:dyDescent="0.15">
      <c r="M2" s="8"/>
    </row>
    <row r="3" spans="1:15" x14ac:dyDescent="0.1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5" ht="11.25" customHeight="1" x14ac:dyDescent="0.15">
      <c r="A4" s="7" t="s">
        <v>10</v>
      </c>
      <c r="B4" s="8">
        <v>1001</v>
      </c>
      <c r="C4" s="8">
        <v>1</v>
      </c>
      <c r="D4" s="8" t="s">
        <v>11</v>
      </c>
      <c r="E4" s="9">
        <v>41888</v>
      </c>
      <c r="F4" s="10">
        <v>0.45833333333333331</v>
      </c>
      <c r="G4" s="8" t="s">
        <v>22</v>
      </c>
      <c r="H4" s="8" t="s">
        <v>53</v>
      </c>
      <c r="I4" s="8" t="s">
        <v>12</v>
      </c>
      <c r="J4" s="11"/>
      <c r="M4" s="8" t="s">
        <v>14</v>
      </c>
      <c r="N4" s="8" t="s">
        <v>13</v>
      </c>
      <c r="O4" s="15">
        <v>0.66666666666666663</v>
      </c>
    </row>
    <row r="5" spans="1:15" ht="11.25" customHeight="1" x14ac:dyDescent="0.15">
      <c r="A5" s="7" t="s">
        <v>10</v>
      </c>
      <c r="B5" s="8">
        <v>1002</v>
      </c>
      <c r="C5" s="8">
        <v>1</v>
      </c>
      <c r="D5" s="8" t="s">
        <v>11</v>
      </c>
      <c r="E5" s="9">
        <v>41888</v>
      </c>
      <c r="F5" s="10">
        <v>0.66666666666666663</v>
      </c>
      <c r="G5" s="8" t="s">
        <v>13</v>
      </c>
      <c r="H5" s="8" t="s">
        <v>14</v>
      </c>
      <c r="I5" s="8" t="s">
        <v>17</v>
      </c>
      <c r="J5" s="11"/>
      <c r="M5" s="8" t="s">
        <v>16</v>
      </c>
      <c r="N5" s="8" t="s">
        <v>15</v>
      </c>
      <c r="O5" s="15">
        <v>0.66666666666666663</v>
      </c>
    </row>
    <row r="6" spans="1:15" ht="11.25" customHeight="1" x14ac:dyDescent="0.15">
      <c r="A6" s="7" t="s">
        <v>10</v>
      </c>
      <c r="B6" s="8">
        <v>1003</v>
      </c>
      <c r="C6" s="8">
        <v>1</v>
      </c>
      <c r="D6" s="8" t="s">
        <v>11</v>
      </c>
      <c r="E6" s="9">
        <v>41888</v>
      </c>
      <c r="F6" s="10">
        <v>0.66666666666666663</v>
      </c>
      <c r="G6" s="8" t="s">
        <v>15</v>
      </c>
      <c r="H6" s="8" t="s">
        <v>16</v>
      </c>
      <c r="I6" s="8" t="s">
        <v>52</v>
      </c>
      <c r="J6" s="11"/>
      <c r="M6" s="8" t="s">
        <v>19</v>
      </c>
      <c r="N6" s="8" t="s">
        <v>18</v>
      </c>
      <c r="O6" s="15">
        <v>0.66666666666666663</v>
      </c>
    </row>
    <row r="7" spans="1:15" ht="11.25" customHeight="1" x14ac:dyDescent="0.15">
      <c r="A7" s="7" t="s">
        <v>10</v>
      </c>
      <c r="B7" s="8">
        <v>1004</v>
      </c>
      <c r="C7" s="8">
        <v>1</v>
      </c>
      <c r="D7" s="8" t="s">
        <v>11</v>
      </c>
      <c r="E7" s="9">
        <v>41888</v>
      </c>
      <c r="F7" s="10">
        <v>0.66666666666666663</v>
      </c>
      <c r="G7" s="8" t="s">
        <v>18</v>
      </c>
      <c r="H7" s="8" t="s">
        <v>19</v>
      </c>
      <c r="I7" s="8" t="s">
        <v>20</v>
      </c>
      <c r="J7" s="11"/>
      <c r="M7" s="8" t="s">
        <v>53</v>
      </c>
      <c r="N7" s="8" t="s">
        <v>22</v>
      </c>
      <c r="O7" s="15">
        <v>0.45833333333333331</v>
      </c>
    </row>
    <row r="8" spans="1:15" ht="11.25" customHeight="1" x14ac:dyDescent="0.15">
      <c r="A8" s="7" t="s">
        <v>10</v>
      </c>
      <c r="B8" s="8">
        <v>1005</v>
      </c>
      <c r="C8" s="8">
        <v>1</v>
      </c>
      <c r="D8" s="8" t="s">
        <v>11</v>
      </c>
      <c r="E8" s="9">
        <v>41888</v>
      </c>
      <c r="F8" s="10">
        <v>0.70833333333333337</v>
      </c>
      <c r="G8" s="8" t="s">
        <v>31</v>
      </c>
      <c r="H8" s="8" t="s">
        <v>26</v>
      </c>
      <c r="I8" s="8" t="s">
        <v>23</v>
      </c>
      <c r="J8" s="11"/>
      <c r="M8" s="8" t="s">
        <v>50</v>
      </c>
      <c r="N8" s="8" t="s">
        <v>25</v>
      </c>
      <c r="O8" s="15">
        <v>0.625</v>
      </c>
    </row>
    <row r="9" spans="1:15" ht="11.25" customHeight="1" x14ac:dyDescent="0.15">
      <c r="A9" s="7" t="s">
        <v>10</v>
      </c>
      <c r="B9" s="8">
        <v>1006</v>
      </c>
      <c r="C9" s="8">
        <v>1</v>
      </c>
      <c r="D9" s="8" t="s">
        <v>11</v>
      </c>
      <c r="E9" s="9">
        <v>41888</v>
      </c>
      <c r="F9" s="10">
        <v>0.625</v>
      </c>
      <c r="G9" s="8" t="s">
        <v>25</v>
      </c>
      <c r="H9" s="8" t="s">
        <v>50</v>
      </c>
      <c r="I9" s="8" t="s">
        <v>51</v>
      </c>
      <c r="J9" s="11"/>
      <c r="M9" s="8" t="s">
        <v>23</v>
      </c>
      <c r="N9" s="8" t="s">
        <v>27</v>
      </c>
      <c r="O9" s="15">
        <v>0.625</v>
      </c>
    </row>
    <row r="10" spans="1:15" ht="11.25" customHeight="1" x14ac:dyDescent="0.15">
      <c r="B10" s="8"/>
      <c r="C10" s="8"/>
      <c r="D10" s="8"/>
      <c r="E10" s="9"/>
      <c r="F10" s="10"/>
      <c r="G10" s="8"/>
      <c r="H10" s="8"/>
      <c r="I10" s="8"/>
      <c r="J10" s="11"/>
      <c r="M10" s="8" t="s">
        <v>20</v>
      </c>
      <c r="N10" s="8" t="s">
        <v>28</v>
      </c>
      <c r="O10" s="15">
        <v>0.58333333333333337</v>
      </c>
    </row>
    <row r="11" spans="1:15" ht="11.25" customHeight="1" x14ac:dyDescent="0.15">
      <c r="A11" s="7" t="s">
        <v>10</v>
      </c>
      <c r="B11" s="8">
        <v>1007</v>
      </c>
      <c r="C11" s="8">
        <v>2</v>
      </c>
      <c r="D11" s="8" t="s">
        <v>11</v>
      </c>
      <c r="E11" s="9">
        <v>41895</v>
      </c>
      <c r="F11" s="10">
        <v>0.45833333333333331</v>
      </c>
      <c r="G11" s="8" t="s">
        <v>22</v>
      </c>
      <c r="H11" s="8" t="s">
        <v>53</v>
      </c>
      <c r="I11" s="8" t="s">
        <v>50</v>
      </c>
      <c r="J11" s="11"/>
      <c r="M11" s="8" t="s">
        <v>17</v>
      </c>
      <c r="N11" s="8" t="s">
        <v>29</v>
      </c>
      <c r="O11" s="15">
        <v>0.54166666666666663</v>
      </c>
    </row>
    <row r="12" spans="1:15" ht="11.25" customHeight="1" x14ac:dyDescent="0.15">
      <c r="A12" s="7" t="s">
        <v>10</v>
      </c>
      <c r="B12" s="8">
        <v>1008</v>
      </c>
      <c r="C12" s="8">
        <v>2</v>
      </c>
      <c r="D12" s="8" t="s">
        <v>11</v>
      </c>
      <c r="E12" s="9">
        <v>41895</v>
      </c>
      <c r="F12" s="10">
        <v>0.625</v>
      </c>
      <c r="G12" s="8" t="s">
        <v>27</v>
      </c>
      <c r="H12" s="8" t="s">
        <v>23</v>
      </c>
      <c r="I12" s="8" t="s">
        <v>51</v>
      </c>
      <c r="J12" s="11"/>
      <c r="M12" s="8" t="s">
        <v>12</v>
      </c>
      <c r="N12" s="8" t="s">
        <v>30</v>
      </c>
      <c r="O12" s="15">
        <v>0.66666666666666663</v>
      </c>
    </row>
    <row r="13" spans="1:15" ht="11.25" customHeight="1" x14ac:dyDescent="0.15">
      <c r="A13" s="7" t="s">
        <v>10</v>
      </c>
      <c r="B13" s="8">
        <v>1009</v>
      </c>
      <c r="C13" s="8">
        <v>2</v>
      </c>
      <c r="D13" s="8" t="s">
        <v>11</v>
      </c>
      <c r="E13" s="9">
        <v>41895</v>
      </c>
      <c r="F13" s="10">
        <v>0.58333333333333337</v>
      </c>
      <c r="G13" s="8" t="s">
        <v>28</v>
      </c>
      <c r="H13" s="8" t="s">
        <v>20</v>
      </c>
      <c r="I13" s="8" t="s">
        <v>26</v>
      </c>
      <c r="J13" s="11"/>
      <c r="M13" s="8" t="s">
        <v>26</v>
      </c>
      <c r="N13" s="8" t="s">
        <v>31</v>
      </c>
      <c r="O13" s="15">
        <v>0.70833333333333337</v>
      </c>
    </row>
    <row r="14" spans="1:15" ht="11.25" customHeight="1" x14ac:dyDescent="0.15">
      <c r="A14" s="7" t="s">
        <v>10</v>
      </c>
      <c r="B14" s="8">
        <v>1010</v>
      </c>
      <c r="C14" s="8">
        <v>2</v>
      </c>
      <c r="D14" s="8" t="s">
        <v>11</v>
      </c>
      <c r="E14" s="9">
        <v>41895</v>
      </c>
      <c r="F14" s="10">
        <v>0.58333333333333337</v>
      </c>
      <c r="G14" s="8" t="s">
        <v>49</v>
      </c>
      <c r="H14" s="8" t="s">
        <v>52</v>
      </c>
      <c r="I14" s="8" t="s">
        <v>19</v>
      </c>
      <c r="J14" s="11"/>
      <c r="M14" s="8" t="s">
        <v>51</v>
      </c>
      <c r="N14" s="8" t="s">
        <v>48</v>
      </c>
      <c r="O14" s="15">
        <v>0.58333333333333337</v>
      </c>
    </row>
    <row r="15" spans="1:15" ht="11.25" customHeight="1" x14ac:dyDescent="0.15">
      <c r="A15" s="7" t="s">
        <v>10</v>
      </c>
      <c r="B15" s="8">
        <v>1011</v>
      </c>
      <c r="C15" s="8">
        <v>2</v>
      </c>
      <c r="D15" s="8" t="s">
        <v>11</v>
      </c>
      <c r="E15" s="9">
        <v>41895</v>
      </c>
      <c r="F15" s="10">
        <v>0.54166666666666663</v>
      </c>
      <c r="G15" s="8" t="s">
        <v>29</v>
      </c>
      <c r="H15" s="8" t="s">
        <v>17</v>
      </c>
      <c r="I15" s="8" t="s">
        <v>16</v>
      </c>
      <c r="J15" s="11"/>
      <c r="M15" s="8" t="s">
        <v>52</v>
      </c>
      <c r="N15" s="8" t="s">
        <v>49</v>
      </c>
      <c r="O15" s="15">
        <v>0.58333333333333337</v>
      </c>
    </row>
    <row r="16" spans="1:15" ht="11.25" customHeight="1" x14ac:dyDescent="0.15">
      <c r="A16" s="7" t="s">
        <v>10</v>
      </c>
      <c r="B16" s="8">
        <v>1012</v>
      </c>
      <c r="C16" s="8">
        <v>2</v>
      </c>
      <c r="D16" s="8" t="s">
        <v>11</v>
      </c>
      <c r="E16" s="9">
        <v>41895</v>
      </c>
      <c r="F16" s="10">
        <v>0.66666666666666663</v>
      </c>
      <c r="G16" s="8" t="s">
        <v>30</v>
      </c>
      <c r="H16" s="8" t="s">
        <v>12</v>
      </c>
      <c r="I16" s="8" t="s">
        <v>14</v>
      </c>
      <c r="J16" s="11"/>
      <c r="N16" s="8"/>
    </row>
    <row r="17" spans="1:14" ht="11.25" customHeight="1" x14ac:dyDescent="0.15">
      <c r="B17" s="8"/>
      <c r="C17" s="8"/>
      <c r="D17" s="8"/>
      <c r="E17" s="9"/>
      <c r="F17" s="10"/>
      <c r="G17" s="8"/>
      <c r="H17" s="8"/>
      <c r="I17" s="8"/>
      <c r="J17" s="11"/>
      <c r="N17" s="8"/>
    </row>
    <row r="18" spans="1:14" ht="11.25" customHeight="1" x14ac:dyDescent="0.15">
      <c r="A18" s="7" t="s">
        <v>10</v>
      </c>
      <c r="B18" s="8">
        <v>1013</v>
      </c>
      <c r="C18" s="8">
        <v>3</v>
      </c>
      <c r="D18" s="8" t="s">
        <v>11</v>
      </c>
      <c r="E18" s="9">
        <v>41902</v>
      </c>
      <c r="F18" s="10">
        <v>0.66666666666666663</v>
      </c>
      <c r="G18" s="8" t="s">
        <v>13</v>
      </c>
      <c r="H18" s="17" t="s">
        <v>14</v>
      </c>
      <c r="I18" s="17" t="s">
        <v>53</v>
      </c>
      <c r="J18" s="11" t="s">
        <v>76</v>
      </c>
      <c r="N18" s="8"/>
    </row>
    <row r="19" spans="1:14" ht="11.25" customHeight="1" x14ac:dyDescent="0.15">
      <c r="A19" s="7" t="s">
        <v>10</v>
      </c>
      <c r="B19" s="8">
        <v>1014</v>
      </c>
      <c r="C19" s="8">
        <v>3</v>
      </c>
      <c r="D19" s="8" t="s">
        <v>11</v>
      </c>
      <c r="E19" s="9">
        <v>41902</v>
      </c>
      <c r="F19" s="10">
        <v>0.66666666666666663</v>
      </c>
      <c r="G19" s="8" t="s">
        <v>15</v>
      </c>
      <c r="H19" s="17" t="s">
        <v>16</v>
      </c>
      <c r="I19" s="17" t="s">
        <v>12</v>
      </c>
      <c r="J19" s="11" t="s">
        <v>76</v>
      </c>
      <c r="N19" s="8"/>
    </row>
    <row r="20" spans="1:14" ht="11.25" customHeight="1" x14ac:dyDescent="0.15">
      <c r="A20" s="7" t="s">
        <v>10</v>
      </c>
      <c r="B20" s="8">
        <v>1015</v>
      </c>
      <c r="C20" s="8">
        <v>3</v>
      </c>
      <c r="D20" s="8" t="s">
        <v>11</v>
      </c>
      <c r="E20" s="9">
        <v>41902</v>
      </c>
      <c r="F20" s="10">
        <v>0.66666666666666663</v>
      </c>
      <c r="G20" s="8" t="s">
        <v>18</v>
      </c>
      <c r="H20" s="17" t="s">
        <v>19</v>
      </c>
      <c r="I20" s="17" t="s">
        <v>17</v>
      </c>
      <c r="J20" s="11" t="s">
        <v>76</v>
      </c>
      <c r="N20" s="8"/>
    </row>
    <row r="21" spans="1:14" ht="11.25" customHeight="1" x14ac:dyDescent="0.15">
      <c r="A21" s="7" t="s">
        <v>10</v>
      </c>
      <c r="B21" s="8">
        <v>1016</v>
      </c>
      <c r="C21" s="8">
        <v>3</v>
      </c>
      <c r="D21" s="8" t="s">
        <v>11</v>
      </c>
      <c r="E21" s="9">
        <v>41902</v>
      </c>
      <c r="F21" s="10">
        <v>0.70833333333333337</v>
      </c>
      <c r="G21" s="8" t="s">
        <v>31</v>
      </c>
      <c r="H21" s="8" t="s">
        <v>26</v>
      </c>
      <c r="I21" s="8" t="s">
        <v>52</v>
      </c>
      <c r="J21" s="11"/>
      <c r="N21" s="8"/>
    </row>
    <row r="22" spans="1:14" ht="11.25" customHeight="1" x14ac:dyDescent="0.15">
      <c r="A22" s="7" t="s">
        <v>10</v>
      </c>
      <c r="B22" s="8">
        <v>1017</v>
      </c>
      <c r="C22" s="8">
        <v>3</v>
      </c>
      <c r="D22" s="8" t="s">
        <v>11</v>
      </c>
      <c r="E22" s="9">
        <v>41902</v>
      </c>
      <c r="F22" s="10">
        <v>0.58333333333333337</v>
      </c>
      <c r="G22" s="8" t="s">
        <v>48</v>
      </c>
      <c r="H22" s="8" t="s">
        <v>51</v>
      </c>
      <c r="I22" s="8" t="s">
        <v>20</v>
      </c>
      <c r="J22" s="11"/>
      <c r="N22" s="8"/>
    </row>
    <row r="23" spans="1:14" ht="11.25" customHeight="1" x14ac:dyDescent="0.15">
      <c r="A23" s="7" t="s">
        <v>10</v>
      </c>
      <c r="B23" s="8">
        <v>1018</v>
      </c>
      <c r="C23" s="8">
        <v>3</v>
      </c>
      <c r="D23" s="8" t="s">
        <v>11</v>
      </c>
      <c r="E23" s="9">
        <v>41902</v>
      </c>
      <c r="F23" s="10">
        <v>0.625</v>
      </c>
      <c r="G23" s="8" t="s">
        <v>25</v>
      </c>
      <c r="H23" s="17" t="s">
        <v>50</v>
      </c>
      <c r="I23" s="17" t="s">
        <v>23</v>
      </c>
      <c r="J23" s="11" t="s">
        <v>76</v>
      </c>
      <c r="N23" s="8"/>
    </row>
    <row r="24" spans="1:14" ht="11.25" customHeight="1" x14ac:dyDescent="0.15">
      <c r="B24" s="8"/>
      <c r="C24" s="8"/>
      <c r="D24" s="8"/>
      <c r="E24" s="9"/>
      <c r="F24" s="10"/>
      <c r="G24" s="8"/>
      <c r="H24" s="8"/>
      <c r="I24" s="8"/>
      <c r="J24" s="11"/>
      <c r="N24" s="8"/>
    </row>
    <row r="25" spans="1:14" ht="11.25" customHeight="1" x14ac:dyDescent="0.15">
      <c r="A25" s="7" t="s">
        <v>10</v>
      </c>
      <c r="B25" s="8">
        <v>1019</v>
      </c>
      <c r="C25" s="8">
        <v>4</v>
      </c>
      <c r="D25" s="8" t="s">
        <v>11</v>
      </c>
      <c r="E25" s="9">
        <v>41909</v>
      </c>
      <c r="F25" s="10">
        <v>0.45833333333333331</v>
      </c>
      <c r="G25" s="8" t="s">
        <v>22</v>
      </c>
      <c r="H25" s="8" t="s">
        <v>53</v>
      </c>
      <c r="I25" s="8" t="s">
        <v>23</v>
      </c>
      <c r="J25" s="12"/>
      <c r="N25" s="8"/>
    </row>
    <row r="26" spans="1:14" ht="11.25" customHeight="1" x14ac:dyDescent="0.15">
      <c r="A26" s="7" t="s">
        <v>10</v>
      </c>
      <c r="B26" s="8">
        <v>1020</v>
      </c>
      <c r="C26" s="8">
        <v>4</v>
      </c>
      <c r="D26" s="8" t="s">
        <v>11</v>
      </c>
      <c r="E26" s="9">
        <v>41909</v>
      </c>
      <c r="F26" s="10">
        <v>0.58333333333333337</v>
      </c>
      <c r="G26" s="8" t="s">
        <v>28</v>
      </c>
      <c r="H26" s="8" t="s">
        <v>20</v>
      </c>
      <c r="I26" s="8" t="s">
        <v>50</v>
      </c>
      <c r="J26" s="12"/>
      <c r="N26" s="8"/>
    </row>
    <row r="27" spans="1:14" ht="11.25" customHeight="1" x14ac:dyDescent="0.15">
      <c r="A27" s="7" t="s">
        <v>10</v>
      </c>
      <c r="B27" s="8">
        <v>1021</v>
      </c>
      <c r="C27" s="8">
        <v>4</v>
      </c>
      <c r="D27" s="8" t="s">
        <v>11</v>
      </c>
      <c r="E27" s="9">
        <v>41909</v>
      </c>
      <c r="F27" s="10">
        <v>0.58333333333333337</v>
      </c>
      <c r="G27" s="8" t="s">
        <v>49</v>
      </c>
      <c r="H27" s="8" t="s">
        <v>52</v>
      </c>
      <c r="I27" s="8" t="s">
        <v>51</v>
      </c>
      <c r="J27" s="11"/>
      <c r="N27" s="8"/>
    </row>
    <row r="28" spans="1:14" ht="11.25" customHeight="1" x14ac:dyDescent="0.15">
      <c r="A28" s="7" t="s">
        <v>10</v>
      </c>
      <c r="B28" s="8">
        <v>1022</v>
      </c>
      <c r="C28" s="8">
        <v>4</v>
      </c>
      <c r="D28" s="8" t="s">
        <v>11</v>
      </c>
      <c r="E28" s="9">
        <v>41909</v>
      </c>
      <c r="F28" s="10">
        <v>0.54166666666666663</v>
      </c>
      <c r="G28" s="8" t="s">
        <v>29</v>
      </c>
      <c r="H28" s="8" t="s">
        <v>17</v>
      </c>
      <c r="I28" s="8" t="s">
        <v>26</v>
      </c>
      <c r="J28" s="12"/>
      <c r="N28" s="8"/>
    </row>
    <row r="29" spans="1:14" ht="11.25" customHeight="1" x14ac:dyDescent="0.15">
      <c r="A29" s="7" t="s">
        <v>10</v>
      </c>
      <c r="B29" s="8">
        <v>1023</v>
      </c>
      <c r="C29" s="8">
        <v>4</v>
      </c>
      <c r="D29" s="8" t="s">
        <v>11</v>
      </c>
      <c r="E29" s="9">
        <v>41909</v>
      </c>
      <c r="F29" s="10">
        <v>0.66666666666666663</v>
      </c>
      <c r="G29" s="8" t="s">
        <v>30</v>
      </c>
      <c r="H29" s="8" t="s">
        <v>12</v>
      </c>
      <c r="I29" s="8" t="s">
        <v>19</v>
      </c>
      <c r="J29" s="12"/>
      <c r="N29" s="8"/>
    </row>
    <row r="30" spans="1:14" ht="11.25" customHeight="1" x14ac:dyDescent="0.15">
      <c r="A30" s="7" t="s">
        <v>10</v>
      </c>
      <c r="B30" s="8">
        <v>1024</v>
      </c>
      <c r="C30" s="8">
        <v>4</v>
      </c>
      <c r="D30" s="8" t="s">
        <v>11</v>
      </c>
      <c r="E30" s="9">
        <v>41909</v>
      </c>
      <c r="F30" s="10">
        <v>0.66666666666666663</v>
      </c>
      <c r="G30" s="8" t="s">
        <v>13</v>
      </c>
      <c r="H30" s="8" t="s">
        <v>14</v>
      </c>
      <c r="I30" s="8" t="s">
        <v>16</v>
      </c>
      <c r="J30" s="11"/>
      <c r="N30" s="8"/>
    </row>
    <row r="31" spans="1:14" ht="11.25" customHeight="1" x14ac:dyDescent="0.15">
      <c r="B31" s="8"/>
      <c r="C31" s="8"/>
      <c r="D31" s="8"/>
      <c r="E31" s="9"/>
      <c r="F31" s="10"/>
      <c r="G31" s="8"/>
      <c r="H31" s="8"/>
      <c r="I31" s="8"/>
      <c r="J31" s="11"/>
      <c r="N31" s="8"/>
    </row>
    <row r="32" spans="1:14" ht="11.25" customHeight="1" x14ac:dyDescent="0.15">
      <c r="A32" s="7" t="s">
        <v>10</v>
      </c>
      <c r="B32" s="8">
        <v>1025</v>
      </c>
      <c r="C32" s="8">
        <v>5</v>
      </c>
      <c r="D32" s="8" t="s">
        <v>11</v>
      </c>
      <c r="E32" s="9">
        <v>41916</v>
      </c>
      <c r="F32" s="10">
        <v>0.66666666666666663</v>
      </c>
      <c r="G32" s="8" t="s">
        <v>15</v>
      </c>
      <c r="H32" s="8" t="s">
        <v>16</v>
      </c>
      <c r="I32" s="8" t="s">
        <v>53</v>
      </c>
      <c r="J32" s="11"/>
      <c r="N32" s="8"/>
    </row>
    <row r="33" spans="1:14" ht="11.25" customHeight="1" x14ac:dyDescent="0.15">
      <c r="A33" s="7" t="s">
        <v>10</v>
      </c>
      <c r="B33" s="8">
        <v>1026</v>
      </c>
      <c r="C33" s="8">
        <v>5</v>
      </c>
      <c r="D33" s="8" t="s">
        <v>11</v>
      </c>
      <c r="E33" s="9">
        <v>41916</v>
      </c>
      <c r="F33" s="10">
        <v>0.66666666666666663</v>
      </c>
      <c r="G33" s="8" t="s">
        <v>18</v>
      </c>
      <c r="H33" s="8" t="s">
        <v>19</v>
      </c>
      <c r="I33" s="8" t="s">
        <v>14</v>
      </c>
      <c r="J33" s="11"/>
      <c r="N33" s="8"/>
    </row>
    <row r="34" spans="1:14" ht="11.25" customHeight="1" x14ac:dyDescent="0.15">
      <c r="A34" s="7" t="s">
        <v>10</v>
      </c>
      <c r="B34" s="8">
        <v>1027</v>
      </c>
      <c r="C34" s="8">
        <v>5</v>
      </c>
      <c r="D34" s="8" t="s">
        <v>11</v>
      </c>
      <c r="E34" s="9">
        <v>41916</v>
      </c>
      <c r="F34" s="10">
        <v>0.70833333333333337</v>
      </c>
      <c r="G34" s="8" t="s">
        <v>31</v>
      </c>
      <c r="H34" s="8" t="s">
        <v>26</v>
      </c>
      <c r="I34" s="8" t="s">
        <v>12</v>
      </c>
      <c r="J34" s="11"/>
    </row>
    <row r="35" spans="1:14" ht="11.25" customHeight="1" x14ac:dyDescent="0.15">
      <c r="A35" s="7" t="s">
        <v>10</v>
      </c>
      <c r="B35" s="8">
        <v>1028</v>
      </c>
      <c r="C35" s="8">
        <v>5</v>
      </c>
      <c r="D35" s="8" t="s">
        <v>11</v>
      </c>
      <c r="E35" s="9">
        <v>41916</v>
      </c>
      <c r="F35" s="10">
        <v>0.58333333333333337</v>
      </c>
      <c r="G35" s="8" t="s">
        <v>48</v>
      </c>
      <c r="H35" s="8" t="s">
        <v>51</v>
      </c>
      <c r="I35" s="8" t="s">
        <v>17</v>
      </c>
      <c r="J35" s="11"/>
    </row>
    <row r="36" spans="1:14" ht="11.25" customHeight="1" x14ac:dyDescent="0.15">
      <c r="A36" s="7" t="s">
        <v>10</v>
      </c>
      <c r="B36" s="8">
        <v>1029</v>
      </c>
      <c r="C36" s="8">
        <v>5</v>
      </c>
      <c r="D36" s="8" t="s">
        <v>11</v>
      </c>
      <c r="E36" s="9">
        <v>41916</v>
      </c>
      <c r="F36" s="10">
        <v>0.625</v>
      </c>
      <c r="G36" s="8" t="s">
        <v>25</v>
      </c>
      <c r="H36" s="8" t="s">
        <v>50</v>
      </c>
      <c r="I36" s="8" t="s">
        <v>52</v>
      </c>
      <c r="J36" s="11"/>
    </row>
    <row r="37" spans="1:14" ht="11.25" customHeight="1" x14ac:dyDescent="0.15">
      <c r="A37" s="7" t="s">
        <v>10</v>
      </c>
      <c r="B37" s="8">
        <v>1030</v>
      </c>
      <c r="C37" s="8">
        <v>5</v>
      </c>
      <c r="D37" s="8" t="s">
        <v>11</v>
      </c>
      <c r="E37" s="9">
        <v>41916</v>
      </c>
      <c r="F37" s="10">
        <v>0.625</v>
      </c>
      <c r="G37" s="8" t="s">
        <v>27</v>
      </c>
      <c r="H37" s="8" t="s">
        <v>23</v>
      </c>
      <c r="I37" s="8" t="s">
        <v>20</v>
      </c>
      <c r="J37" s="11"/>
    </row>
    <row r="38" spans="1:14" ht="11.25" customHeight="1" x14ac:dyDescent="0.15">
      <c r="B38" s="8"/>
      <c r="C38" s="8"/>
      <c r="D38" s="8"/>
      <c r="E38" s="9"/>
      <c r="F38" s="10"/>
      <c r="G38" s="8"/>
      <c r="H38" s="8"/>
      <c r="I38" s="8"/>
      <c r="J38" s="11"/>
    </row>
    <row r="39" spans="1:14" ht="11.25" customHeight="1" x14ac:dyDescent="0.15">
      <c r="A39" s="7" t="s">
        <v>10</v>
      </c>
      <c r="B39" s="8">
        <v>1031</v>
      </c>
      <c r="C39" s="8">
        <v>6</v>
      </c>
      <c r="D39" s="8" t="s">
        <v>11</v>
      </c>
      <c r="E39" s="9">
        <v>41923</v>
      </c>
      <c r="F39" s="10">
        <v>0.45833333333333331</v>
      </c>
      <c r="G39" s="8" t="s">
        <v>22</v>
      </c>
      <c r="H39" s="8" t="s">
        <v>53</v>
      </c>
      <c r="I39" s="8" t="s">
        <v>20</v>
      </c>
      <c r="J39" s="11"/>
    </row>
    <row r="40" spans="1:14" ht="11.25" customHeight="1" x14ac:dyDescent="0.15">
      <c r="A40" s="7" t="s">
        <v>10</v>
      </c>
      <c r="B40" s="8">
        <v>1032</v>
      </c>
      <c r="C40" s="8">
        <v>6</v>
      </c>
      <c r="D40" s="8" t="s">
        <v>11</v>
      </c>
      <c r="E40" s="9">
        <v>41923</v>
      </c>
      <c r="F40" s="10">
        <v>0.58333333333333337</v>
      </c>
      <c r="G40" s="8" t="s">
        <v>49</v>
      </c>
      <c r="H40" s="8" t="s">
        <v>52</v>
      </c>
      <c r="I40" s="8" t="s">
        <v>23</v>
      </c>
      <c r="J40" s="11"/>
    </row>
    <row r="41" spans="1:14" ht="11.25" customHeight="1" x14ac:dyDescent="0.15">
      <c r="A41" s="7" t="s">
        <v>10</v>
      </c>
      <c r="B41" s="8">
        <v>1033</v>
      </c>
      <c r="C41" s="8">
        <v>6</v>
      </c>
      <c r="D41" s="8" t="s">
        <v>11</v>
      </c>
      <c r="E41" s="9">
        <v>41923</v>
      </c>
      <c r="F41" s="10">
        <v>0.54166666666666663</v>
      </c>
      <c r="G41" s="8" t="s">
        <v>29</v>
      </c>
      <c r="H41" s="8" t="s">
        <v>17</v>
      </c>
      <c r="I41" s="8" t="s">
        <v>50</v>
      </c>
      <c r="J41" s="11"/>
    </row>
    <row r="42" spans="1:14" ht="11.25" customHeight="1" x14ac:dyDescent="0.15">
      <c r="A42" s="7" t="s">
        <v>10</v>
      </c>
      <c r="B42" s="8">
        <v>1034</v>
      </c>
      <c r="C42" s="8">
        <v>6</v>
      </c>
      <c r="D42" s="8" t="s">
        <v>11</v>
      </c>
      <c r="E42" s="9">
        <v>41923</v>
      </c>
      <c r="F42" s="10">
        <v>0.66666666666666663</v>
      </c>
      <c r="G42" s="8" t="s">
        <v>30</v>
      </c>
      <c r="H42" s="8" t="s">
        <v>12</v>
      </c>
      <c r="I42" s="8" t="s">
        <v>51</v>
      </c>
      <c r="J42" s="11"/>
    </row>
    <row r="43" spans="1:14" ht="11.25" customHeight="1" x14ac:dyDescent="0.15">
      <c r="A43" s="7" t="s">
        <v>10</v>
      </c>
      <c r="B43" s="8">
        <v>1035</v>
      </c>
      <c r="C43" s="8">
        <v>6</v>
      </c>
      <c r="D43" s="8" t="s">
        <v>11</v>
      </c>
      <c r="E43" s="9">
        <v>41923</v>
      </c>
      <c r="F43" s="10">
        <v>0.66666666666666663</v>
      </c>
      <c r="G43" s="8" t="s">
        <v>13</v>
      </c>
      <c r="H43" s="8" t="s">
        <v>14</v>
      </c>
      <c r="I43" s="8" t="s">
        <v>26</v>
      </c>
      <c r="J43" s="11"/>
    </row>
    <row r="44" spans="1:14" ht="11.25" customHeight="1" x14ac:dyDescent="0.15">
      <c r="A44" s="7" t="s">
        <v>10</v>
      </c>
      <c r="B44" s="8">
        <v>1036</v>
      </c>
      <c r="C44" s="8">
        <v>6</v>
      </c>
      <c r="D44" s="8" t="s">
        <v>11</v>
      </c>
      <c r="E44" s="9">
        <v>41923</v>
      </c>
      <c r="F44" s="10">
        <v>0.66666666666666663</v>
      </c>
      <c r="G44" s="8" t="s">
        <v>15</v>
      </c>
      <c r="H44" s="8" t="s">
        <v>16</v>
      </c>
      <c r="I44" s="8" t="s">
        <v>19</v>
      </c>
      <c r="J44" s="11"/>
    </row>
    <row r="45" spans="1:14" ht="11.25" customHeight="1" x14ac:dyDescent="0.15">
      <c r="B45" s="8"/>
      <c r="C45" s="8"/>
      <c r="D45" s="8"/>
      <c r="E45" s="9"/>
      <c r="F45" s="10"/>
      <c r="G45" s="8"/>
      <c r="H45" s="8"/>
      <c r="I45" s="8"/>
      <c r="J45" s="11"/>
    </row>
    <row r="46" spans="1:14" ht="11.25" customHeight="1" x14ac:dyDescent="0.15">
      <c r="A46" s="7" t="s">
        <v>10</v>
      </c>
      <c r="B46" s="8">
        <v>1037</v>
      </c>
      <c r="C46" s="8">
        <v>7</v>
      </c>
      <c r="D46" s="8" t="s">
        <v>11</v>
      </c>
      <c r="E46" s="9">
        <v>41930</v>
      </c>
      <c r="F46" s="10">
        <v>0.66666666666666663</v>
      </c>
      <c r="G46" s="8" t="s">
        <v>18</v>
      </c>
      <c r="H46" s="8" t="s">
        <v>19</v>
      </c>
      <c r="I46" s="8" t="s">
        <v>53</v>
      </c>
      <c r="J46" s="11"/>
    </row>
    <row r="47" spans="1:14" ht="11.25" customHeight="1" x14ac:dyDescent="0.15">
      <c r="A47" s="7" t="s">
        <v>10</v>
      </c>
      <c r="B47" s="8">
        <v>1038</v>
      </c>
      <c r="C47" s="8">
        <v>7</v>
      </c>
      <c r="D47" s="8" t="s">
        <v>11</v>
      </c>
      <c r="E47" s="9">
        <v>41930</v>
      </c>
      <c r="F47" s="10">
        <v>0.70833333333333337</v>
      </c>
      <c r="G47" s="8" t="s">
        <v>31</v>
      </c>
      <c r="H47" s="8" t="s">
        <v>26</v>
      </c>
      <c r="I47" s="8" t="s">
        <v>16</v>
      </c>
      <c r="J47" s="11"/>
    </row>
    <row r="48" spans="1:14" ht="11.25" customHeight="1" x14ac:dyDescent="0.15">
      <c r="A48" s="7" t="s">
        <v>10</v>
      </c>
      <c r="B48" s="8">
        <v>1039</v>
      </c>
      <c r="C48" s="8">
        <v>7</v>
      </c>
      <c r="D48" s="8" t="s">
        <v>11</v>
      </c>
      <c r="E48" s="9">
        <v>41930</v>
      </c>
      <c r="F48" s="10">
        <v>0.58333333333333337</v>
      </c>
      <c r="G48" s="8" t="s">
        <v>48</v>
      </c>
      <c r="H48" s="8" t="s">
        <v>51</v>
      </c>
      <c r="I48" s="8" t="s">
        <v>14</v>
      </c>
      <c r="J48" s="11"/>
    </row>
    <row r="49" spans="1:10" ht="11.25" customHeight="1" x14ac:dyDescent="0.15">
      <c r="A49" s="7" t="s">
        <v>10</v>
      </c>
      <c r="B49" s="8">
        <v>1040</v>
      </c>
      <c r="C49" s="8">
        <v>7</v>
      </c>
      <c r="D49" s="8" t="s">
        <v>11</v>
      </c>
      <c r="E49" s="9">
        <v>41930</v>
      </c>
      <c r="F49" s="10">
        <v>0.625</v>
      </c>
      <c r="G49" s="8" t="s">
        <v>25</v>
      </c>
      <c r="H49" s="8" t="s">
        <v>50</v>
      </c>
      <c r="I49" s="8" t="s">
        <v>12</v>
      </c>
      <c r="J49" s="11"/>
    </row>
    <row r="50" spans="1:10" ht="11.25" customHeight="1" x14ac:dyDescent="0.15">
      <c r="A50" s="7" t="s">
        <v>10</v>
      </c>
      <c r="B50" s="8">
        <v>1041</v>
      </c>
      <c r="C50" s="8">
        <v>7</v>
      </c>
      <c r="D50" s="8" t="s">
        <v>11</v>
      </c>
      <c r="E50" s="9">
        <v>41930</v>
      </c>
      <c r="F50" s="10">
        <v>0.625</v>
      </c>
      <c r="G50" s="8" t="s">
        <v>27</v>
      </c>
      <c r="H50" s="8" t="s">
        <v>23</v>
      </c>
      <c r="I50" s="8" t="s">
        <v>17</v>
      </c>
      <c r="J50" s="11"/>
    </row>
    <row r="51" spans="1:10" ht="11.25" customHeight="1" x14ac:dyDescent="0.15">
      <c r="A51" s="7" t="s">
        <v>10</v>
      </c>
      <c r="B51" s="8">
        <v>1042</v>
      </c>
      <c r="C51" s="8">
        <v>7</v>
      </c>
      <c r="D51" s="8" t="s">
        <v>11</v>
      </c>
      <c r="E51" s="9">
        <v>41930</v>
      </c>
      <c r="F51" s="10">
        <v>0.58333333333333337</v>
      </c>
      <c r="G51" s="8" t="s">
        <v>28</v>
      </c>
      <c r="H51" s="8" t="s">
        <v>20</v>
      </c>
      <c r="I51" s="8" t="s">
        <v>52</v>
      </c>
      <c r="J51" s="11"/>
    </row>
    <row r="52" spans="1:10" ht="11.25" customHeight="1" x14ac:dyDescent="0.15">
      <c r="B52" s="8"/>
      <c r="C52" s="8"/>
      <c r="D52" s="8"/>
      <c r="E52" s="9"/>
      <c r="F52" s="10"/>
      <c r="G52" s="8"/>
      <c r="H52" s="8"/>
      <c r="I52" s="8"/>
      <c r="J52" s="11"/>
    </row>
    <row r="53" spans="1:10" ht="11.25" customHeight="1" x14ac:dyDescent="0.15">
      <c r="A53" s="7" t="s">
        <v>10</v>
      </c>
      <c r="B53" s="8">
        <v>1043</v>
      </c>
      <c r="C53" s="8">
        <v>8</v>
      </c>
      <c r="D53" s="8" t="s">
        <v>11</v>
      </c>
      <c r="E53" s="9">
        <v>41937</v>
      </c>
      <c r="F53" s="10">
        <v>0.45833333333333331</v>
      </c>
      <c r="G53" s="8" t="s">
        <v>22</v>
      </c>
      <c r="H53" s="8" t="s">
        <v>53</v>
      </c>
      <c r="I53" s="8" t="s">
        <v>52</v>
      </c>
      <c r="J53" s="11"/>
    </row>
    <row r="54" spans="1:10" ht="11.25" customHeight="1" x14ac:dyDescent="0.15">
      <c r="A54" s="7" t="s">
        <v>10</v>
      </c>
      <c r="B54" s="8">
        <v>1044</v>
      </c>
      <c r="C54" s="8">
        <v>8</v>
      </c>
      <c r="D54" s="8" t="s">
        <v>11</v>
      </c>
      <c r="E54" s="9">
        <v>41937</v>
      </c>
      <c r="F54" s="10">
        <v>0.54166666666666663</v>
      </c>
      <c r="G54" s="8" t="s">
        <v>29</v>
      </c>
      <c r="H54" s="8" t="s">
        <v>17</v>
      </c>
      <c r="I54" s="8" t="s">
        <v>20</v>
      </c>
      <c r="J54" s="18"/>
    </row>
    <row r="55" spans="1:10" ht="11.25" customHeight="1" x14ac:dyDescent="0.15">
      <c r="A55" s="7" t="s">
        <v>10</v>
      </c>
      <c r="B55" s="8">
        <v>1045</v>
      </c>
      <c r="C55" s="8">
        <v>8</v>
      </c>
      <c r="D55" s="8" t="s">
        <v>11</v>
      </c>
      <c r="E55" s="9">
        <v>41937</v>
      </c>
      <c r="F55" s="10">
        <v>0.66666666666666663</v>
      </c>
      <c r="G55" s="8" t="s">
        <v>30</v>
      </c>
      <c r="H55" s="8" t="s">
        <v>12</v>
      </c>
      <c r="I55" s="8" t="s">
        <v>23</v>
      </c>
      <c r="J55" s="11"/>
    </row>
    <row r="56" spans="1:10" ht="11.25" customHeight="1" x14ac:dyDescent="0.15">
      <c r="A56" s="7" t="s">
        <v>10</v>
      </c>
      <c r="B56" s="8">
        <v>1046</v>
      </c>
      <c r="C56" s="8">
        <v>8</v>
      </c>
      <c r="D56" s="8" t="s">
        <v>11</v>
      </c>
      <c r="E56" s="9">
        <v>41937</v>
      </c>
      <c r="F56" s="10">
        <v>0.66666666666666663</v>
      </c>
      <c r="G56" s="8" t="s">
        <v>13</v>
      </c>
      <c r="H56" s="8" t="s">
        <v>14</v>
      </c>
      <c r="I56" s="8" t="s">
        <v>50</v>
      </c>
      <c r="J56" s="11"/>
    </row>
    <row r="57" spans="1:10" ht="11.25" customHeight="1" x14ac:dyDescent="0.15">
      <c r="A57" s="7" t="s">
        <v>10</v>
      </c>
      <c r="B57" s="8">
        <v>1047</v>
      </c>
      <c r="C57" s="8">
        <v>8</v>
      </c>
      <c r="D57" s="8" t="s">
        <v>11</v>
      </c>
      <c r="E57" s="9">
        <v>41937</v>
      </c>
      <c r="F57" s="10">
        <v>0.66666666666666663</v>
      </c>
      <c r="G57" s="8" t="s">
        <v>15</v>
      </c>
      <c r="H57" s="8" t="s">
        <v>16</v>
      </c>
      <c r="I57" s="8" t="s">
        <v>51</v>
      </c>
      <c r="J57" s="11"/>
    </row>
    <row r="58" spans="1:10" ht="11.25" customHeight="1" x14ac:dyDescent="0.15">
      <c r="A58" s="7" t="s">
        <v>10</v>
      </c>
      <c r="B58" s="8">
        <v>1048</v>
      </c>
      <c r="C58" s="8">
        <v>8</v>
      </c>
      <c r="D58" s="8" t="s">
        <v>11</v>
      </c>
      <c r="E58" s="9">
        <v>41937</v>
      </c>
      <c r="F58" s="10">
        <v>0.66666666666666663</v>
      </c>
      <c r="G58" s="8" t="s">
        <v>18</v>
      </c>
      <c r="H58" s="17" t="s">
        <v>19</v>
      </c>
      <c r="I58" s="17" t="s">
        <v>26</v>
      </c>
      <c r="J58" s="11" t="s">
        <v>77</v>
      </c>
    </row>
    <row r="59" spans="1:10" ht="11.25" customHeight="1" x14ac:dyDescent="0.15">
      <c r="B59" s="8"/>
      <c r="C59" s="8"/>
      <c r="D59" s="8"/>
      <c r="E59" s="9"/>
      <c r="F59" s="10"/>
      <c r="G59" s="8"/>
      <c r="H59" s="8"/>
      <c r="I59" s="8"/>
      <c r="J59" s="11"/>
    </row>
    <row r="60" spans="1:10" ht="11.25" customHeight="1" x14ac:dyDescent="0.15">
      <c r="A60" s="7" t="s">
        <v>10</v>
      </c>
      <c r="B60" s="8">
        <v>1049</v>
      </c>
      <c r="C60" s="8">
        <v>9</v>
      </c>
      <c r="D60" s="8" t="s">
        <v>21</v>
      </c>
      <c r="E60" s="9">
        <v>41938</v>
      </c>
      <c r="F60" s="10">
        <v>0.70833333333333337</v>
      </c>
      <c r="G60" s="8" t="s">
        <v>31</v>
      </c>
      <c r="H60" s="8" t="s">
        <v>26</v>
      </c>
      <c r="I60" s="8" t="s">
        <v>53</v>
      </c>
      <c r="J60" s="11"/>
    </row>
    <row r="61" spans="1:10" ht="11.25" customHeight="1" x14ac:dyDescent="0.15">
      <c r="A61" s="7" t="s">
        <v>10</v>
      </c>
      <c r="B61" s="8">
        <v>1050</v>
      </c>
      <c r="C61" s="8">
        <v>9</v>
      </c>
      <c r="D61" s="8" t="s">
        <v>21</v>
      </c>
      <c r="E61" s="9">
        <v>41938</v>
      </c>
      <c r="F61" s="10">
        <v>0.58333333333333337</v>
      </c>
      <c r="G61" s="8" t="s">
        <v>48</v>
      </c>
      <c r="H61" s="17" t="s">
        <v>51</v>
      </c>
      <c r="I61" s="17" t="s">
        <v>19</v>
      </c>
      <c r="J61" s="11" t="s">
        <v>77</v>
      </c>
    </row>
    <row r="62" spans="1:10" ht="11.25" customHeight="1" x14ac:dyDescent="0.15">
      <c r="A62" s="7" t="s">
        <v>10</v>
      </c>
      <c r="B62" s="8">
        <v>1051</v>
      </c>
      <c r="C62" s="8">
        <v>9</v>
      </c>
      <c r="D62" s="8" t="s">
        <v>21</v>
      </c>
      <c r="E62" s="9">
        <v>41938</v>
      </c>
      <c r="F62" s="10">
        <v>0.625</v>
      </c>
      <c r="G62" s="8" t="s">
        <v>25</v>
      </c>
      <c r="H62" s="8" t="s">
        <v>50</v>
      </c>
      <c r="I62" s="8" t="s">
        <v>16</v>
      </c>
      <c r="J62" s="18"/>
    </row>
    <row r="63" spans="1:10" ht="11.25" customHeight="1" x14ac:dyDescent="0.15">
      <c r="A63" s="7" t="s">
        <v>10</v>
      </c>
      <c r="B63" s="8">
        <v>1052</v>
      </c>
      <c r="C63" s="8">
        <v>9</v>
      </c>
      <c r="D63" s="8" t="s">
        <v>21</v>
      </c>
      <c r="E63" s="9">
        <v>41938</v>
      </c>
      <c r="F63" s="10">
        <v>0.625</v>
      </c>
      <c r="G63" s="8" t="s">
        <v>27</v>
      </c>
      <c r="H63" s="8" t="s">
        <v>23</v>
      </c>
      <c r="I63" s="8" t="s">
        <v>14</v>
      </c>
      <c r="J63" s="18"/>
    </row>
    <row r="64" spans="1:10" ht="11.25" customHeight="1" x14ac:dyDescent="0.15">
      <c r="A64" s="7" t="s">
        <v>10</v>
      </c>
      <c r="B64" s="8">
        <v>1053</v>
      </c>
      <c r="C64" s="8">
        <v>9</v>
      </c>
      <c r="D64" s="8" t="s">
        <v>21</v>
      </c>
      <c r="E64" s="9">
        <v>41938</v>
      </c>
      <c r="F64" s="10">
        <v>0.58333333333333337</v>
      </c>
      <c r="G64" s="8" t="s">
        <v>28</v>
      </c>
      <c r="H64" s="8" t="s">
        <v>20</v>
      </c>
      <c r="I64" s="8" t="s">
        <v>12</v>
      </c>
      <c r="J64" s="11"/>
    </row>
    <row r="65" spans="1:10" ht="11.25" customHeight="1" x14ac:dyDescent="0.15">
      <c r="A65" s="7" t="s">
        <v>10</v>
      </c>
      <c r="B65" s="8">
        <v>1054</v>
      </c>
      <c r="C65" s="8">
        <v>9</v>
      </c>
      <c r="D65" s="8" t="s">
        <v>21</v>
      </c>
      <c r="E65" s="9">
        <v>41938</v>
      </c>
      <c r="F65" s="10">
        <v>0.58333333333333337</v>
      </c>
      <c r="G65" s="8" t="s">
        <v>49</v>
      </c>
      <c r="H65" s="8" t="s">
        <v>52</v>
      </c>
      <c r="I65" s="8" t="s">
        <v>17</v>
      </c>
      <c r="J65" s="18"/>
    </row>
    <row r="66" spans="1:10" ht="11.25" customHeight="1" x14ac:dyDescent="0.15">
      <c r="B66" s="8"/>
      <c r="C66" s="8"/>
      <c r="D66" s="8"/>
      <c r="E66" s="9"/>
      <c r="F66" s="10"/>
      <c r="G66" s="8"/>
      <c r="H66" s="8"/>
      <c r="I66" s="8"/>
      <c r="J66" s="11"/>
    </row>
    <row r="67" spans="1:10" ht="11.25" customHeight="1" x14ac:dyDescent="0.15">
      <c r="A67" s="7" t="s">
        <v>10</v>
      </c>
      <c r="B67" s="8">
        <v>1055</v>
      </c>
      <c r="C67" s="8">
        <v>10</v>
      </c>
      <c r="D67" s="8" t="s">
        <v>11</v>
      </c>
      <c r="E67" s="9">
        <v>41944</v>
      </c>
      <c r="F67" s="10">
        <v>0.45833333333333331</v>
      </c>
      <c r="G67" s="8" t="s">
        <v>22</v>
      </c>
      <c r="H67" s="8" t="s">
        <v>53</v>
      </c>
      <c r="I67" s="8" t="s">
        <v>17</v>
      </c>
      <c r="J67" s="11"/>
    </row>
    <row r="68" spans="1:10" ht="11.25" customHeight="1" x14ac:dyDescent="0.15">
      <c r="A68" s="7" t="s">
        <v>10</v>
      </c>
      <c r="B68" s="8">
        <v>1056</v>
      </c>
      <c r="C68" s="8">
        <v>10</v>
      </c>
      <c r="D68" s="8" t="s">
        <v>11</v>
      </c>
      <c r="E68" s="9">
        <v>41944</v>
      </c>
      <c r="F68" s="10">
        <v>0.66666666666666663</v>
      </c>
      <c r="G68" s="8" t="s">
        <v>30</v>
      </c>
      <c r="H68" s="8" t="s">
        <v>12</v>
      </c>
      <c r="I68" s="8" t="s">
        <v>52</v>
      </c>
      <c r="J68" s="11"/>
    </row>
    <row r="69" spans="1:10" ht="11.25" customHeight="1" x14ac:dyDescent="0.15">
      <c r="A69" s="7" t="s">
        <v>10</v>
      </c>
      <c r="B69" s="8">
        <v>1057</v>
      </c>
      <c r="C69" s="8">
        <v>10</v>
      </c>
      <c r="D69" s="8" t="s">
        <v>11</v>
      </c>
      <c r="E69" s="9">
        <v>41944</v>
      </c>
      <c r="F69" s="10">
        <v>0.66666666666666663</v>
      </c>
      <c r="G69" s="8" t="s">
        <v>13</v>
      </c>
      <c r="H69" s="8" t="s">
        <v>14</v>
      </c>
      <c r="I69" s="8" t="s">
        <v>20</v>
      </c>
      <c r="J69" s="11"/>
    </row>
    <row r="70" spans="1:10" ht="11.25" customHeight="1" x14ac:dyDescent="0.15">
      <c r="A70" s="7" t="s">
        <v>10</v>
      </c>
      <c r="B70" s="8">
        <v>1058</v>
      </c>
      <c r="C70" s="8">
        <v>10</v>
      </c>
      <c r="D70" s="8" t="s">
        <v>11</v>
      </c>
      <c r="E70" s="9">
        <v>41944</v>
      </c>
      <c r="F70" s="10">
        <v>0.66666666666666663</v>
      </c>
      <c r="G70" s="8" t="s">
        <v>15</v>
      </c>
      <c r="H70" s="8" t="s">
        <v>16</v>
      </c>
      <c r="I70" s="8" t="s">
        <v>23</v>
      </c>
      <c r="J70" s="11"/>
    </row>
    <row r="71" spans="1:10" ht="11.25" customHeight="1" x14ac:dyDescent="0.15">
      <c r="A71" s="7" t="s">
        <v>10</v>
      </c>
      <c r="B71" s="8">
        <v>1059</v>
      </c>
      <c r="C71" s="8">
        <v>10</v>
      </c>
      <c r="D71" s="8" t="s">
        <v>11</v>
      </c>
      <c r="E71" s="9">
        <v>41944</v>
      </c>
      <c r="F71" s="10">
        <v>0.66666666666666663</v>
      </c>
      <c r="G71" s="8" t="s">
        <v>18</v>
      </c>
      <c r="H71" s="8" t="s">
        <v>19</v>
      </c>
      <c r="I71" s="8" t="s">
        <v>50</v>
      </c>
      <c r="J71" s="11"/>
    </row>
    <row r="72" spans="1:10" ht="11.25" customHeight="1" x14ac:dyDescent="0.15">
      <c r="A72" s="7" t="s">
        <v>10</v>
      </c>
      <c r="B72" s="8">
        <v>1060</v>
      </c>
      <c r="C72" s="8">
        <v>10</v>
      </c>
      <c r="D72" s="8" t="s">
        <v>11</v>
      </c>
      <c r="E72" s="9">
        <v>41944</v>
      </c>
      <c r="F72" s="10">
        <v>0.70833333333333337</v>
      </c>
      <c r="G72" s="8" t="s">
        <v>31</v>
      </c>
      <c r="H72" s="8" t="s">
        <v>26</v>
      </c>
      <c r="I72" s="8" t="s">
        <v>51</v>
      </c>
      <c r="J72" s="11"/>
    </row>
    <row r="73" spans="1:10" ht="11.25" customHeight="1" x14ac:dyDescent="0.15">
      <c r="B73" s="8"/>
      <c r="C73" s="8"/>
      <c r="D73" s="8"/>
      <c r="E73" s="9"/>
      <c r="F73" s="10"/>
      <c r="G73" s="8"/>
      <c r="H73" s="8"/>
      <c r="I73" s="8"/>
      <c r="J73" s="11"/>
    </row>
    <row r="74" spans="1:10" ht="11.25" customHeight="1" x14ac:dyDescent="0.15">
      <c r="A74" s="7" t="s">
        <v>10</v>
      </c>
      <c r="B74" s="8">
        <v>1061</v>
      </c>
      <c r="C74" s="8">
        <v>11</v>
      </c>
      <c r="D74" s="8" t="s">
        <v>11</v>
      </c>
      <c r="E74" s="9">
        <v>41951</v>
      </c>
      <c r="F74" s="10">
        <v>0.45833333333333331</v>
      </c>
      <c r="G74" s="8" t="s">
        <v>22</v>
      </c>
      <c r="H74" s="8" t="s">
        <v>53</v>
      </c>
      <c r="I74" s="8" t="s">
        <v>51</v>
      </c>
      <c r="J74" s="11"/>
    </row>
    <row r="75" spans="1:10" ht="11.25" customHeight="1" x14ac:dyDescent="0.15">
      <c r="A75" s="7" t="s">
        <v>10</v>
      </c>
      <c r="B75" s="8">
        <v>1062</v>
      </c>
      <c r="C75" s="8">
        <v>11</v>
      </c>
      <c r="D75" s="8" t="s">
        <v>11</v>
      </c>
      <c r="E75" s="9">
        <v>41951</v>
      </c>
      <c r="F75" s="10">
        <v>0.625</v>
      </c>
      <c r="G75" s="8" t="s">
        <v>25</v>
      </c>
      <c r="H75" s="8" t="s">
        <v>50</v>
      </c>
      <c r="I75" s="8" t="s">
        <v>26</v>
      </c>
      <c r="J75" s="11"/>
    </row>
    <row r="76" spans="1:10" ht="11.25" customHeight="1" x14ac:dyDescent="0.15">
      <c r="A76" s="7" t="s">
        <v>10</v>
      </c>
      <c r="B76" s="8">
        <v>1063</v>
      </c>
      <c r="C76" s="8">
        <v>11</v>
      </c>
      <c r="D76" s="8" t="s">
        <v>11</v>
      </c>
      <c r="E76" s="9">
        <v>41951</v>
      </c>
      <c r="F76" s="10">
        <v>0.625</v>
      </c>
      <c r="G76" s="8" t="s">
        <v>27</v>
      </c>
      <c r="H76" s="8" t="s">
        <v>23</v>
      </c>
      <c r="I76" s="8" t="s">
        <v>19</v>
      </c>
      <c r="J76" s="11"/>
    </row>
    <row r="77" spans="1:10" ht="11.25" customHeight="1" x14ac:dyDescent="0.15">
      <c r="A77" s="7" t="s">
        <v>10</v>
      </c>
      <c r="B77" s="8">
        <v>1064</v>
      </c>
      <c r="C77" s="8">
        <v>11</v>
      </c>
      <c r="D77" s="8" t="s">
        <v>11</v>
      </c>
      <c r="E77" s="9">
        <v>41951</v>
      </c>
      <c r="F77" s="10">
        <v>0.58333333333333337</v>
      </c>
      <c r="G77" s="8" t="s">
        <v>28</v>
      </c>
      <c r="H77" s="8" t="s">
        <v>20</v>
      </c>
      <c r="I77" s="8" t="s">
        <v>16</v>
      </c>
      <c r="J77" s="11"/>
    </row>
    <row r="78" spans="1:10" ht="11.25" customHeight="1" x14ac:dyDescent="0.15">
      <c r="A78" s="7" t="s">
        <v>10</v>
      </c>
      <c r="B78" s="8">
        <v>1065</v>
      </c>
      <c r="C78" s="8">
        <v>11</v>
      </c>
      <c r="D78" s="8" t="s">
        <v>11</v>
      </c>
      <c r="E78" s="9">
        <v>41951</v>
      </c>
      <c r="F78" s="10">
        <v>0.58333333333333337</v>
      </c>
      <c r="G78" s="8" t="s">
        <v>49</v>
      </c>
      <c r="H78" s="8" t="s">
        <v>52</v>
      </c>
      <c r="I78" s="8" t="s">
        <v>14</v>
      </c>
      <c r="J78" s="11"/>
    </row>
    <row r="79" spans="1:10" ht="11.25" customHeight="1" x14ac:dyDescent="0.15">
      <c r="A79" s="7" t="s">
        <v>10</v>
      </c>
      <c r="B79" s="8">
        <v>1066</v>
      </c>
      <c r="C79" s="8">
        <v>11</v>
      </c>
      <c r="D79" s="8" t="s">
        <v>11</v>
      </c>
      <c r="E79" s="9">
        <v>41951</v>
      </c>
      <c r="F79" s="10">
        <v>0.54166666666666663</v>
      </c>
      <c r="G79" s="8" t="s">
        <v>29</v>
      </c>
      <c r="H79" s="8" t="s">
        <v>17</v>
      </c>
      <c r="I79" s="8" t="s">
        <v>12</v>
      </c>
      <c r="J79" s="11"/>
    </row>
    <row r="80" spans="1:10" ht="11.25" customHeight="1" x14ac:dyDescent="0.15">
      <c r="B80" s="8"/>
      <c r="C80" s="8"/>
      <c r="D80" s="8"/>
      <c r="E80" s="9"/>
      <c r="F80" s="10"/>
      <c r="G80" s="8"/>
      <c r="H80" s="8"/>
      <c r="I80" s="8"/>
      <c r="J80" s="11"/>
    </row>
    <row r="81" spans="1:10" ht="11.25" customHeight="1" x14ac:dyDescent="0.15">
      <c r="A81" s="7" t="s">
        <v>10</v>
      </c>
      <c r="B81" s="8">
        <v>1067</v>
      </c>
      <c r="C81" s="8">
        <v>12</v>
      </c>
      <c r="D81" s="8" t="s">
        <v>11</v>
      </c>
      <c r="E81" s="9">
        <v>41958</v>
      </c>
      <c r="F81" s="10">
        <v>0.66666666666666663</v>
      </c>
      <c r="G81" s="8" t="s">
        <v>30</v>
      </c>
      <c r="H81" s="8" t="s">
        <v>12</v>
      </c>
      <c r="I81" s="8" t="s">
        <v>53</v>
      </c>
      <c r="J81" s="11"/>
    </row>
    <row r="82" spans="1:10" ht="11.25" customHeight="1" x14ac:dyDescent="0.15">
      <c r="A82" s="7" t="s">
        <v>10</v>
      </c>
      <c r="B82" s="8">
        <v>1068</v>
      </c>
      <c r="C82" s="8">
        <v>12</v>
      </c>
      <c r="D82" s="8" t="s">
        <v>11</v>
      </c>
      <c r="E82" s="9">
        <v>41958</v>
      </c>
      <c r="F82" s="10">
        <v>0.54166666666666663</v>
      </c>
      <c r="G82" s="8" t="s">
        <v>29</v>
      </c>
      <c r="H82" s="8" t="s">
        <v>17</v>
      </c>
      <c r="I82" s="8" t="s">
        <v>14</v>
      </c>
      <c r="J82" s="11"/>
    </row>
    <row r="83" spans="1:10" ht="11.25" customHeight="1" x14ac:dyDescent="0.15">
      <c r="A83" s="7" t="s">
        <v>10</v>
      </c>
      <c r="B83" s="8">
        <v>1069</v>
      </c>
      <c r="C83" s="8">
        <v>12</v>
      </c>
      <c r="D83" s="8" t="s">
        <v>11</v>
      </c>
      <c r="E83" s="9">
        <v>41958</v>
      </c>
      <c r="F83" s="10">
        <v>0.58333333333333337</v>
      </c>
      <c r="G83" s="8" t="s">
        <v>49</v>
      </c>
      <c r="H83" s="8" t="s">
        <v>52</v>
      </c>
      <c r="I83" s="8" t="s">
        <v>16</v>
      </c>
      <c r="J83" s="11"/>
    </row>
    <row r="84" spans="1:10" ht="11.25" customHeight="1" x14ac:dyDescent="0.15">
      <c r="A84" s="7" t="s">
        <v>10</v>
      </c>
      <c r="B84" s="8">
        <v>1070</v>
      </c>
      <c r="C84" s="8">
        <v>12</v>
      </c>
      <c r="D84" s="8" t="s">
        <v>11</v>
      </c>
      <c r="E84" s="9">
        <v>41958</v>
      </c>
      <c r="F84" s="10">
        <v>0.58333333333333337</v>
      </c>
      <c r="G84" s="8" t="s">
        <v>28</v>
      </c>
      <c r="H84" s="8" t="s">
        <v>20</v>
      </c>
      <c r="I84" s="8" t="s">
        <v>19</v>
      </c>
      <c r="J84" s="11"/>
    </row>
    <row r="85" spans="1:10" ht="11.25" customHeight="1" x14ac:dyDescent="0.15">
      <c r="A85" s="7" t="s">
        <v>10</v>
      </c>
      <c r="B85" s="8">
        <v>1071</v>
      </c>
      <c r="C85" s="8">
        <v>12</v>
      </c>
      <c r="D85" s="8" t="s">
        <v>11</v>
      </c>
      <c r="E85" s="9">
        <v>41958</v>
      </c>
      <c r="F85" s="10">
        <v>0.625</v>
      </c>
      <c r="G85" s="8" t="s">
        <v>27</v>
      </c>
      <c r="H85" s="8" t="s">
        <v>23</v>
      </c>
      <c r="I85" s="8" t="s">
        <v>26</v>
      </c>
      <c r="J85" s="11"/>
    </row>
    <row r="86" spans="1:10" ht="11.25" customHeight="1" x14ac:dyDescent="0.15">
      <c r="A86" s="7" t="s">
        <v>10</v>
      </c>
      <c r="B86" s="8">
        <v>1072</v>
      </c>
      <c r="C86" s="8">
        <v>12</v>
      </c>
      <c r="D86" s="8" t="s">
        <v>11</v>
      </c>
      <c r="E86" s="9">
        <v>41958</v>
      </c>
      <c r="F86" s="10">
        <v>0.58333333333333337</v>
      </c>
      <c r="G86" s="8" t="s">
        <v>48</v>
      </c>
      <c r="H86" s="8" t="s">
        <v>51</v>
      </c>
      <c r="I86" s="8" t="s">
        <v>50</v>
      </c>
      <c r="J86" s="11"/>
    </row>
    <row r="87" spans="1:10" ht="11.25" customHeight="1" x14ac:dyDescent="0.15">
      <c r="B87" s="8"/>
      <c r="C87" s="8"/>
      <c r="D87" s="8"/>
      <c r="E87" s="9"/>
      <c r="F87" s="10"/>
      <c r="G87" s="8"/>
      <c r="H87" s="8"/>
      <c r="I87" s="8"/>
      <c r="J87" s="11"/>
    </row>
    <row r="88" spans="1:10" ht="11.25" customHeight="1" x14ac:dyDescent="0.15">
      <c r="A88" s="7" t="s">
        <v>10</v>
      </c>
      <c r="B88" s="8">
        <v>1073</v>
      </c>
      <c r="C88" s="8">
        <v>13</v>
      </c>
      <c r="D88" s="8" t="s">
        <v>11</v>
      </c>
      <c r="E88" s="9">
        <v>41965</v>
      </c>
      <c r="F88" s="10">
        <v>0.625</v>
      </c>
      <c r="G88" s="8" t="s">
        <v>25</v>
      </c>
      <c r="H88" s="8" t="s">
        <v>50</v>
      </c>
      <c r="I88" s="8" t="s">
        <v>53</v>
      </c>
      <c r="J88" s="11"/>
    </row>
    <row r="89" spans="1:10" ht="11.25" customHeight="1" x14ac:dyDescent="0.15">
      <c r="A89" s="7" t="s">
        <v>10</v>
      </c>
      <c r="B89" s="8">
        <v>1074</v>
      </c>
      <c r="C89" s="8">
        <v>13</v>
      </c>
      <c r="D89" s="8" t="s">
        <v>11</v>
      </c>
      <c r="E89" s="9">
        <v>41965</v>
      </c>
      <c r="F89" s="10">
        <v>0.58333333333333337</v>
      </c>
      <c r="G89" s="8" t="s">
        <v>48</v>
      </c>
      <c r="H89" s="8" t="s">
        <v>51</v>
      </c>
      <c r="I89" s="8" t="s">
        <v>23</v>
      </c>
      <c r="J89" s="11"/>
    </row>
    <row r="90" spans="1:10" ht="11.25" customHeight="1" x14ac:dyDescent="0.15">
      <c r="A90" s="7" t="s">
        <v>10</v>
      </c>
      <c r="B90" s="8">
        <v>1075</v>
      </c>
      <c r="C90" s="8">
        <v>13</v>
      </c>
      <c r="D90" s="8" t="s">
        <v>11</v>
      </c>
      <c r="E90" s="9">
        <v>41965</v>
      </c>
      <c r="F90" s="10">
        <v>0.70833333333333337</v>
      </c>
      <c r="G90" s="8" t="s">
        <v>31</v>
      </c>
      <c r="H90" s="8" t="s">
        <v>26</v>
      </c>
      <c r="I90" s="8" t="s">
        <v>20</v>
      </c>
      <c r="J90" s="11"/>
    </row>
    <row r="91" spans="1:10" ht="11.25" customHeight="1" x14ac:dyDescent="0.15">
      <c r="A91" s="7" t="s">
        <v>10</v>
      </c>
      <c r="B91" s="8">
        <v>1076</v>
      </c>
      <c r="C91" s="8">
        <v>13</v>
      </c>
      <c r="D91" s="8" t="s">
        <v>11</v>
      </c>
      <c r="E91" s="9">
        <v>41965</v>
      </c>
      <c r="F91" s="10">
        <v>0.66666666666666663</v>
      </c>
      <c r="G91" s="8" t="s">
        <v>18</v>
      </c>
      <c r="H91" s="8" t="s">
        <v>19</v>
      </c>
      <c r="I91" s="8" t="s">
        <v>52</v>
      </c>
      <c r="J91" s="11"/>
    </row>
    <row r="92" spans="1:10" ht="11.25" customHeight="1" x14ac:dyDescent="0.15">
      <c r="A92" s="7" t="s">
        <v>10</v>
      </c>
      <c r="B92" s="8">
        <v>1077</v>
      </c>
      <c r="C92" s="8">
        <v>13</v>
      </c>
      <c r="D92" s="8" t="s">
        <v>11</v>
      </c>
      <c r="E92" s="9">
        <v>41965</v>
      </c>
      <c r="F92" s="10">
        <v>0.66666666666666663</v>
      </c>
      <c r="G92" s="8" t="s">
        <v>15</v>
      </c>
      <c r="H92" s="8" t="s">
        <v>16</v>
      </c>
      <c r="I92" s="8" t="s">
        <v>17</v>
      </c>
      <c r="J92" s="11"/>
    </row>
    <row r="93" spans="1:10" ht="11.25" customHeight="1" x14ac:dyDescent="0.15">
      <c r="A93" s="7" t="s">
        <v>10</v>
      </c>
      <c r="B93" s="8">
        <v>1078</v>
      </c>
      <c r="C93" s="8">
        <v>13</v>
      </c>
      <c r="D93" s="8" t="s">
        <v>11</v>
      </c>
      <c r="E93" s="9">
        <v>41965</v>
      </c>
      <c r="F93" s="10">
        <v>0.66666666666666663</v>
      </c>
      <c r="G93" s="8" t="s">
        <v>13</v>
      </c>
      <c r="H93" s="8" t="s">
        <v>14</v>
      </c>
      <c r="I93" s="8" t="s">
        <v>12</v>
      </c>
      <c r="J93" s="11"/>
    </row>
    <row r="94" spans="1:10" ht="11.25" customHeight="1" x14ac:dyDescent="0.15">
      <c r="B94" s="8"/>
      <c r="C94" s="8"/>
      <c r="D94" s="8"/>
      <c r="E94" s="9"/>
      <c r="F94" s="10"/>
      <c r="G94" s="8"/>
      <c r="H94" s="8"/>
      <c r="I94" s="8"/>
      <c r="J94" s="11"/>
    </row>
    <row r="95" spans="1:10" ht="11.25" customHeight="1" x14ac:dyDescent="0.15">
      <c r="A95" s="7" t="s">
        <v>10</v>
      </c>
      <c r="B95" s="8">
        <v>1079</v>
      </c>
      <c r="C95" s="8">
        <v>14</v>
      </c>
      <c r="D95" s="8" t="s">
        <v>11</v>
      </c>
      <c r="E95" s="9">
        <v>41972</v>
      </c>
      <c r="F95" s="10">
        <v>0.45833333333333331</v>
      </c>
      <c r="G95" s="8" t="s">
        <v>22</v>
      </c>
      <c r="H95" s="8" t="s">
        <v>53</v>
      </c>
      <c r="I95" s="8" t="s">
        <v>14</v>
      </c>
      <c r="J95" s="11"/>
    </row>
    <row r="96" spans="1:10" ht="11.25" customHeight="1" x14ac:dyDescent="0.15">
      <c r="A96" s="7" t="s">
        <v>10</v>
      </c>
      <c r="B96" s="8">
        <v>1080</v>
      </c>
      <c r="C96" s="8">
        <v>14</v>
      </c>
      <c r="D96" s="8" t="s">
        <v>11</v>
      </c>
      <c r="E96" s="9">
        <v>41972</v>
      </c>
      <c r="F96" s="10">
        <v>0.66666666666666663</v>
      </c>
      <c r="G96" s="8" t="s">
        <v>30</v>
      </c>
      <c r="H96" s="8" t="s">
        <v>12</v>
      </c>
      <c r="I96" s="8" t="s">
        <v>16</v>
      </c>
      <c r="J96" s="11"/>
    </row>
    <row r="97" spans="1:10" ht="11.25" customHeight="1" x14ac:dyDescent="0.15">
      <c r="A97" s="7" t="s">
        <v>10</v>
      </c>
      <c r="B97" s="8">
        <v>1081</v>
      </c>
      <c r="C97" s="8">
        <v>14</v>
      </c>
      <c r="D97" s="8" t="s">
        <v>11</v>
      </c>
      <c r="E97" s="9">
        <v>41972</v>
      </c>
      <c r="F97" s="10">
        <v>0.54166666666666663</v>
      </c>
      <c r="G97" s="8" t="s">
        <v>29</v>
      </c>
      <c r="H97" s="8" t="s">
        <v>17</v>
      </c>
      <c r="I97" s="8" t="s">
        <v>19</v>
      </c>
      <c r="J97" s="11"/>
    </row>
    <row r="98" spans="1:10" ht="11.25" customHeight="1" x14ac:dyDescent="0.15">
      <c r="A98" s="7" t="s">
        <v>10</v>
      </c>
      <c r="B98" s="8">
        <v>1082</v>
      </c>
      <c r="C98" s="8">
        <v>14</v>
      </c>
      <c r="D98" s="8" t="s">
        <v>11</v>
      </c>
      <c r="E98" s="9">
        <v>41972</v>
      </c>
      <c r="F98" s="10">
        <v>0.58333333333333337</v>
      </c>
      <c r="G98" s="8" t="s">
        <v>49</v>
      </c>
      <c r="H98" s="8" t="s">
        <v>52</v>
      </c>
      <c r="I98" s="8" t="s">
        <v>26</v>
      </c>
      <c r="J98" s="11"/>
    </row>
    <row r="99" spans="1:10" ht="11.25" customHeight="1" x14ac:dyDescent="0.15">
      <c r="A99" s="7" t="s">
        <v>10</v>
      </c>
      <c r="B99" s="8">
        <v>1083</v>
      </c>
      <c r="C99" s="8">
        <v>14</v>
      </c>
      <c r="D99" s="8" t="s">
        <v>11</v>
      </c>
      <c r="E99" s="9">
        <v>41972</v>
      </c>
      <c r="F99" s="10">
        <v>0.58333333333333337</v>
      </c>
      <c r="G99" s="8" t="s">
        <v>28</v>
      </c>
      <c r="H99" s="8" t="s">
        <v>20</v>
      </c>
      <c r="I99" s="8" t="s">
        <v>51</v>
      </c>
      <c r="J99" s="11"/>
    </row>
    <row r="100" spans="1:10" ht="11.25" customHeight="1" x14ac:dyDescent="0.15">
      <c r="A100" s="7" t="s">
        <v>10</v>
      </c>
      <c r="B100" s="8">
        <v>1084</v>
      </c>
      <c r="C100" s="8">
        <v>14</v>
      </c>
      <c r="D100" s="8" t="s">
        <v>11</v>
      </c>
      <c r="E100" s="9">
        <v>41972</v>
      </c>
      <c r="F100" s="10">
        <v>0.625</v>
      </c>
      <c r="G100" s="8" t="s">
        <v>27</v>
      </c>
      <c r="H100" s="8" t="s">
        <v>23</v>
      </c>
      <c r="I100" s="8" t="s">
        <v>50</v>
      </c>
      <c r="J100" s="11"/>
    </row>
    <row r="101" spans="1:10" ht="11.25" customHeight="1" x14ac:dyDescent="0.15">
      <c r="B101" s="8"/>
      <c r="C101" s="8"/>
      <c r="D101" s="8"/>
      <c r="E101" s="9"/>
      <c r="F101" s="10"/>
      <c r="G101" s="8"/>
      <c r="H101" s="8"/>
      <c r="I101" s="8"/>
      <c r="J101" s="11"/>
    </row>
    <row r="102" spans="1:10" ht="11.25" customHeight="1" x14ac:dyDescent="0.15">
      <c r="A102" s="7" t="s">
        <v>10</v>
      </c>
      <c r="B102" s="8">
        <v>1085</v>
      </c>
      <c r="C102" s="8">
        <v>15</v>
      </c>
      <c r="D102" s="8" t="s">
        <v>11</v>
      </c>
      <c r="E102" s="9">
        <v>42070</v>
      </c>
      <c r="F102" s="10">
        <v>0.625</v>
      </c>
      <c r="G102" s="8" t="s">
        <v>27</v>
      </c>
      <c r="H102" s="8" t="s">
        <v>23</v>
      </c>
      <c r="I102" s="8" t="s">
        <v>53</v>
      </c>
      <c r="J102" s="11"/>
    </row>
    <row r="103" spans="1:10" ht="11.25" customHeight="1" x14ac:dyDescent="0.15">
      <c r="A103" s="7" t="s">
        <v>10</v>
      </c>
      <c r="B103" s="8">
        <v>1086</v>
      </c>
      <c r="C103" s="8">
        <v>15</v>
      </c>
      <c r="D103" s="8" t="s">
        <v>11</v>
      </c>
      <c r="E103" s="9">
        <v>42070</v>
      </c>
      <c r="F103" s="10">
        <v>0.625</v>
      </c>
      <c r="G103" s="8" t="s">
        <v>25</v>
      </c>
      <c r="H103" s="8" t="s">
        <v>50</v>
      </c>
      <c r="I103" s="8" t="s">
        <v>20</v>
      </c>
      <c r="J103" s="11"/>
    </row>
    <row r="104" spans="1:10" ht="11.25" customHeight="1" x14ac:dyDescent="0.15">
      <c r="A104" s="7" t="s">
        <v>10</v>
      </c>
      <c r="B104" s="8">
        <v>1087</v>
      </c>
      <c r="C104" s="8">
        <v>15</v>
      </c>
      <c r="D104" s="8" t="s">
        <v>11</v>
      </c>
      <c r="E104" s="9">
        <v>42070</v>
      </c>
      <c r="F104" s="10">
        <v>0.58333333333333337</v>
      </c>
      <c r="G104" s="8" t="s">
        <v>48</v>
      </c>
      <c r="H104" s="8" t="s">
        <v>51</v>
      </c>
      <c r="I104" s="8" t="s">
        <v>52</v>
      </c>
      <c r="J104" s="11"/>
    </row>
    <row r="105" spans="1:10" ht="11.25" customHeight="1" x14ac:dyDescent="0.15">
      <c r="A105" s="7" t="s">
        <v>10</v>
      </c>
      <c r="B105" s="8">
        <v>1088</v>
      </c>
      <c r="C105" s="8">
        <v>15</v>
      </c>
      <c r="D105" s="8" t="s">
        <v>11</v>
      </c>
      <c r="E105" s="9">
        <v>42070</v>
      </c>
      <c r="F105" s="10">
        <v>0.70833333333333337</v>
      </c>
      <c r="G105" s="8" t="s">
        <v>31</v>
      </c>
      <c r="H105" s="8" t="s">
        <v>26</v>
      </c>
      <c r="I105" s="8" t="s">
        <v>17</v>
      </c>
      <c r="J105" s="11"/>
    </row>
    <row r="106" spans="1:10" ht="11.25" customHeight="1" x14ac:dyDescent="0.15">
      <c r="A106" s="7" t="s">
        <v>10</v>
      </c>
      <c r="B106" s="8">
        <v>1089</v>
      </c>
      <c r="C106" s="8">
        <v>15</v>
      </c>
      <c r="D106" s="8" t="s">
        <v>11</v>
      </c>
      <c r="E106" s="9">
        <v>42070</v>
      </c>
      <c r="F106" s="10">
        <v>0.66666666666666663</v>
      </c>
      <c r="G106" s="8" t="s">
        <v>18</v>
      </c>
      <c r="H106" s="8" t="s">
        <v>19</v>
      </c>
      <c r="I106" s="8" t="s">
        <v>12</v>
      </c>
      <c r="J106" s="11"/>
    </row>
    <row r="107" spans="1:10" ht="11.25" customHeight="1" x14ac:dyDescent="0.15">
      <c r="A107" s="7" t="s">
        <v>10</v>
      </c>
      <c r="B107" s="8">
        <v>1090</v>
      </c>
      <c r="C107" s="8">
        <v>15</v>
      </c>
      <c r="D107" s="8" t="s">
        <v>11</v>
      </c>
      <c r="E107" s="9">
        <v>42070</v>
      </c>
      <c r="F107" s="10">
        <v>0.66666666666666663</v>
      </c>
      <c r="G107" s="8" t="s">
        <v>15</v>
      </c>
      <c r="H107" s="8" t="s">
        <v>16</v>
      </c>
      <c r="I107" s="8" t="s">
        <v>14</v>
      </c>
      <c r="J107" s="11"/>
    </row>
    <row r="108" spans="1:10" ht="11.25" customHeight="1" x14ac:dyDescent="0.15">
      <c r="B108" s="8"/>
      <c r="C108" s="8"/>
      <c r="D108" s="8"/>
      <c r="E108" s="9"/>
      <c r="F108" s="10"/>
      <c r="G108" s="8"/>
      <c r="H108" s="8"/>
      <c r="I108" s="8"/>
      <c r="J108" s="11"/>
    </row>
    <row r="109" spans="1:10" ht="11.25" customHeight="1" x14ac:dyDescent="0.15">
      <c r="A109" s="7" t="s">
        <v>10</v>
      </c>
      <c r="B109" s="8">
        <v>1091</v>
      </c>
      <c r="C109" s="8">
        <v>16</v>
      </c>
      <c r="D109" s="8" t="s">
        <v>11</v>
      </c>
      <c r="E109" s="9">
        <v>42077</v>
      </c>
      <c r="F109" s="10">
        <v>0.45833333333333331</v>
      </c>
      <c r="G109" s="8" t="s">
        <v>22</v>
      </c>
      <c r="H109" s="8" t="s">
        <v>53</v>
      </c>
      <c r="I109" s="8" t="s">
        <v>16</v>
      </c>
      <c r="J109" s="11"/>
    </row>
    <row r="110" spans="1:10" ht="11.25" customHeight="1" x14ac:dyDescent="0.15">
      <c r="A110" s="7" t="s">
        <v>10</v>
      </c>
      <c r="B110" s="8">
        <v>1092</v>
      </c>
      <c r="C110" s="8">
        <v>16</v>
      </c>
      <c r="D110" s="8" t="s">
        <v>11</v>
      </c>
      <c r="E110" s="9">
        <v>42077</v>
      </c>
      <c r="F110" s="10">
        <v>0.66666666666666663</v>
      </c>
      <c r="G110" s="8" t="s">
        <v>13</v>
      </c>
      <c r="H110" s="8" t="s">
        <v>14</v>
      </c>
      <c r="I110" s="8" t="s">
        <v>19</v>
      </c>
      <c r="J110" s="11"/>
    </row>
    <row r="111" spans="1:10" ht="11.25" customHeight="1" x14ac:dyDescent="0.15">
      <c r="A111" s="7" t="s">
        <v>10</v>
      </c>
      <c r="B111" s="8">
        <v>1093</v>
      </c>
      <c r="C111" s="8">
        <v>16</v>
      </c>
      <c r="D111" s="8" t="s">
        <v>11</v>
      </c>
      <c r="E111" s="9">
        <v>42077</v>
      </c>
      <c r="F111" s="10">
        <v>0.66666666666666663</v>
      </c>
      <c r="G111" s="8" t="s">
        <v>30</v>
      </c>
      <c r="H111" s="8" t="s">
        <v>12</v>
      </c>
      <c r="I111" s="8" t="s">
        <v>26</v>
      </c>
      <c r="J111" s="11"/>
    </row>
    <row r="112" spans="1:10" ht="11.25" customHeight="1" x14ac:dyDescent="0.15">
      <c r="A112" s="7" t="s">
        <v>10</v>
      </c>
      <c r="B112" s="8">
        <v>1094</v>
      </c>
      <c r="C112" s="8">
        <v>16</v>
      </c>
      <c r="D112" s="8" t="s">
        <v>11</v>
      </c>
      <c r="E112" s="9">
        <v>42077</v>
      </c>
      <c r="F112" s="10">
        <v>0.54166666666666663</v>
      </c>
      <c r="G112" s="8" t="s">
        <v>29</v>
      </c>
      <c r="H112" s="8" t="s">
        <v>17</v>
      </c>
      <c r="I112" s="8" t="s">
        <v>51</v>
      </c>
      <c r="J112" s="11"/>
    </row>
    <row r="113" spans="1:10" ht="11.25" customHeight="1" x14ac:dyDescent="0.15">
      <c r="A113" s="7" t="s">
        <v>10</v>
      </c>
      <c r="B113" s="8">
        <v>1095</v>
      </c>
      <c r="C113" s="8">
        <v>16</v>
      </c>
      <c r="D113" s="8" t="s">
        <v>11</v>
      </c>
      <c r="E113" s="9">
        <v>42077</v>
      </c>
      <c r="F113" s="10">
        <v>0.58333333333333337</v>
      </c>
      <c r="G113" s="8" t="s">
        <v>49</v>
      </c>
      <c r="H113" s="8" t="s">
        <v>52</v>
      </c>
      <c r="I113" s="8" t="s">
        <v>50</v>
      </c>
      <c r="J113" s="11"/>
    </row>
    <row r="114" spans="1:10" ht="11.25" customHeight="1" x14ac:dyDescent="0.15">
      <c r="A114" s="7" t="s">
        <v>10</v>
      </c>
      <c r="B114" s="8">
        <v>1096</v>
      </c>
      <c r="C114" s="8">
        <v>16</v>
      </c>
      <c r="D114" s="8" t="s">
        <v>11</v>
      </c>
      <c r="E114" s="9">
        <v>42077</v>
      </c>
      <c r="F114" s="10">
        <v>0.58333333333333337</v>
      </c>
      <c r="G114" s="8" t="s">
        <v>28</v>
      </c>
      <c r="H114" s="8" t="s">
        <v>20</v>
      </c>
      <c r="I114" s="8" t="s">
        <v>23</v>
      </c>
      <c r="J114" s="11"/>
    </row>
    <row r="115" spans="1:10" ht="11.25" customHeight="1" x14ac:dyDescent="0.15">
      <c r="B115" s="8"/>
      <c r="C115" s="8"/>
      <c r="D115" s="8"/>
      <c r="E115" s="9"/>
      <c r="F115" s="10"/>
      <c r="G115" s="8"/>
      <c r="H115" s="8"/>
      <c r="I115" s="8"/>
      <c r="J115" s="11"/>
    </row>
    <row r="116" spans="1:10" ht="11.25" customHeight="1" x14ac:dyDescent="0.15">
      <c r="A116" s="7" t="s">
        <v>10</v>
      </c>
      <c r="B116" s="8">
        <v>1097</v>
      </c>
      <c r="C116" s="8">
        <v>17</v>
      </c>
      <c r="D116" s="8" t="s">
        <v>11</v>
      </c>
      <c r="E116" s="9">
        <v>42084</v>
      </c>
      <c r="F116" s="10">
        <v>0.58333333333333337</v>
      </c>
      <c r="G116" s="8" t="s">
        <v>28</v>
      </c>
      <c r="H116" s="8" t="s">
        <v>20</v>
      </c>
      <c r="I116" s="8" t="s">
        <v>53</v>
      </c>
      <c r="J116" s="11"/>
    </row>
    <row r="117" spans="1:10" ht="11.25" customHeight="1" x14ac:dyDescent="0.15">
      <c r="A117" s="7" t="s">
        <v>10</v>
      </c>
      <c r="B117" s="8">
        <v>1098</v>
      </c>
      <c r="C117" s="8">
        <v>17</v>
      </c>
      <c r="D117" s="8" t="s">
        <v>11</v>
      </c>
      <c r="E117" s="9">
        <v>42084</v>
      </c>
      <c r="F117" s="10">
        <v>0.625</v>
      </c>
      <c r="G117" s="8" t="s">
        <v>27</v>
      </c>
      <c r="H117" s="8" t="s">
        <v>23</v>
      </c>
      <c r="I117" s="8" t="s">
        <v>52</v>
      </c>
      <c r="J117" s="11"/>
    </row>
    <row r="118" spans="1:10" ht="11.25" customHeight="1" x14ac:dyDescent="0.15">
      <c r="A118" s="7" t="s">
        <v>10</v>
      </c>
      <c r="B118" s="8">
        <v>1099</v>
      </c>
      <c r="C118" s="8">
        <v>17</v>
      </c>
      <c r="D118" s="8" t="s">
        <v>11</v>
      </c>
      <c r="E118" s="9">
        <v>42084</v>
      </c>
      <c r="F118" s="10">
        <v>0.625</v>
      </c>
      <c r="G118" s="8" t="s">
        <v>25</v>
      </c>
      <c r="H118" s="8" t="s">
        <v>50</v>
      </c>
      <c r="I118" s="8" t="s">
        <v>17</v>
      </c>
      <c r="J118" s="11"/>
    </row>
    <row r="119" spans="1:10" ht="11.25" customHeight="1" x14ac:dyDescent="0.15">
      <c r="A119" s="7" t="s">
        <v>10</v>
      </c>
      <c r="B119" s="8">
        <v>1100</v>
      </c>
      <c r="C119" s="8">
        <v>17</v>
      </c>
      <c r="D119" s="8" t="s">
        <v>11</v>
      </c>
      <c r="E119" s="9">
        <v>42084</v>
      </c>
      <c r="F119" s="10">
        <v>0.58333333333333337</v>
      </c>
      <c r="G119" s="8" t="s">
        <v>48</v>
      </c>
      <c r="H119" s="8" t="s">
        <v>51</v>
      </c>
      <c r="I119" s="8" t="s">
        <v>12</v>
      </c>
      <c r="J119" s="11"/>
    </row>
    <row r="120" spans="1:10" ht="11.25" customHeight="1" x14ac:dyDescent="0.15">
      <c r="A120" s="7" t="s">
        <v>10</v>
      </c>
      <c r="B120" s="8">
        <v>1101</v>
      </c>
      <c r="C120" s="8">
        <v>17</v>
      </c>
      <c r="D120" s="8" t="s">
        <v>11</v>
      </c>
      <c r="E120" s="9">
        <v>42084</v>
      </c>
      <c r="F120" s="10">
        <v>0.70833333333333337</v>
      </c>
      <c r="G120" s="8" t="s">
        <v>31</v>
      </c>
      <c r="H120" s="8" t="s">
        <v>26</v>
      </c>
      <c r="I120" s="8" t="s">
        <v>14</v>
      </c>
      <c r="J120" s="11"/>
    </row>
    <row r="121" spans="1:10" ht="11.25" customHeight="1" x14ac:dyDescent="0.15">
      <c r="A121" s="7" t="s">
        <v>10</v>
      </c>
      <c r="B121" s="8">
        <v>1102</v>
      </c>
      <c r="C121" s="8">
        <v>17</v>
      </c>
      <c r="D121" s="8" t="s">
        <v>11</v>
      </c>
      <c r="E121" s="9">
        <v>42084</v>
      </c>
      <c r="F121" s="10">
        <v>0.66666666666666663</v>
      </c>
      <c r="G121" s="8" t="s">
        <v>18</v>
      </c>
      <c r="H121" s="8" t="s">
        <v>19</v>
      </c>
      <c r="I121" s="8" t="s">
        <v>16</v>
      </c>
      <c r="J121" s="11"/>
    </row>
    <row r="122" spans="1:10" ht="11.25" customHeight="1" x14ac:dyDescent="0.15">
      <c r="B122" s="8"/>
      <c r="C122" s="8"/>
      <c r="D122" s="8"/>
      <c r="E122" s="9"/>
      <c r="F122" s="10"/>
      <c r="G122" s="8"/>
      <c r="H122" s="8"/>
      <c r="I122" s="8"/>
      <c r="J122" s="11"/>
    </row>
    <row r="123" spans="1:10" ht="11.25" customHeight="1" x14ac:dyDescent="0.15">
      <c r="A123" s="7" t="s">
        <v>10</v>
      </c>
      <c r="B123" s="8">
        <v>1103</v>
      </c>
      <c r="C123" s="8">
        <v>18</v>
      </c>
      <c r="D123" s="8" t="s">
        <v>11</v>
      </c>
      <c r="E123" s="9">
        <v>42091</v>
      </c>
      <c r="F123" s="10">
        <v>0.45833333333333331</v>
      </c>
      <c r="G123" s="8" t="s">
        <v>22</v>
      </c>
      <c r="H123" s="8" t="s">
        <v>53</v>
      </c>
      <c r="I123" s="8" t="s">
        <v>19</v>
      </c>
      <c r="J123" s="11"/>
    </row>
    <row r="124" spans="1:10" ht="11.25" customHeight="1" x14ac:dyDescent="0.15">
      <c r="A124" s="7" t="s">
        <v>10</v>
      </c>
      <c r="B124" s="8">
        <v>1104</v>
      </c>
      <c r="C124" s="8">
        <v>18</v>
      </c>
      <c r="D124" s="8" t="s">
        <v>11</v>
      </c>
      <c r="E124" s="9">
        <v>42091</v>
      </c>
      <c r="F124" s="10">
        <v>0.66666666666666663</v>
      </c>
      <c r="G124" s="8" t="s">
        <v>15</v>
      </c>
      <c r="H124" s="8" t="s">
        <v>16</v>
      </c>
      <c r="I124" s="8" t="s">
        <v>26</v>
      </c>
      <c r="J124" s="11"/>
    </row>
    <row r="125" spans="1:10" ht="11.25" customHeight="1" x14ac:dyDescent="0.15">
      <c r="A125" s="7" t="s">
        <v>10</v>
      </c>
      <c r="B125" s="8">
        <v>1105</v>
      </c>
      <c r="C125" s="8">
        <v>18</v>
      </c>
      <c r="D125" s="8" t="s">
        <v>11</v>
      </c>
      <c r="E125" s="9">
        <v>42091</v>
      </c>
      <c r="F125" s="10">
        <v>0.66666666666666663</v>
      </c>
      <c r="G125" s="8" t="s">
        <v>13</v>
      </c>
      <c r="H125" s="8" t="s">
        <v>14</v>
      </c>
      <c r="I125" s="8" t="s">
        <v>51</v>
      </c>
      <c r="J125" s="11"/>
    </row>
    <row r="126" spans="1:10" ht="11.25" customHeight="1" x14ac:dyDescent="0.15">
      <c r="A126" s="7" t="s">
        <v>10</v>
      </c>
      <c r="B126" s="8">
        <v>1106</v>
      </c>
      <c r="C126" s="8">
        <v>18</v>
      </c>
      <c r="D126" s="8" t="s">
        <v>11</v>
      </c>
      <c r="E126" s="9">
        <v>42091</v>
      </c>
      <c r="F126" s="10">
        <v>0.66666666666666663</v>
      </c>
      <c r="G126" s="8" t="s">
        <v>30</v>
      </c>
      <c r="H126" s="8" t="s">
        <v>12</v>
      </c>
      <c r="I126" s="8" t="s">
        <v>50</v>
      </c>
      <c r="J126" s="11"/>
    </row>
    <row r="127" spans="1:10" ht="11.25" customHeight="1" x14ac:dyDescent="0.15">
      <c r="A127" s="7" t="s">
        <v>10</v>
      </c>
      <c r="B127" s="8">
        <v>1107</v>
      </c>
      <c r="C127" s="8">
        <v>18</v>
      </c>
      <c r="D127" s="8" t="s">
        <v>11</v>
      </c>
      <c r="E127" s="9">
        <v>42091</v>
      </c>
      <c r="F127" s="10">
        <v>0.54166666666666663</v>
      </c>
      <c r="G127" s="8" t="s">
        <v>29</v>
      </c>
      <c r="H127" s="8" t="s">
        <v>17</v>
      </c>
      <c r="I127" s="8" t="s">
        <v>23</v>
      </c>
      <c r="J127" s="11"/>
    </row>
    <row r="128" spans="1:10" ht="11.25" customHeight="1" x14ac:dyDescent="0.15">
      <c r="A128" s="7" t="s">
        <v>10</v>
      </c>
      <c r="B128" s="8">
        <v>1108</v>
      </c>
      <c r="C128" s="8">
        <v>18</v>
      </c>
      <c r="D128" s="8" t="s">
        <v>11</v>
      </c>
      <c r="E128" s="9">
        <v>42091</v>
      </c>
      <c r="F128" s="10">
        <v>0.58333333333333337</v>
      </c>
      <c r="G128" s="8" t="s">
        <v>49</v>
      </c>
      <c r="H128" s="8" t="s">
        <v>52</v>
      </c>
      <c r="I128" s="8" t="s">
        <v>20</v>
      </c>
      <c r="J128" s="11"/>
    </row>
    <row r="129" spans="1:10" ht="11.25" customHeight="1" x14ac:dyDescent="0.15">
      <c r="B129" s="8"/>
      <c r="C129" s="8"/>
      <c r="D129" s="8"/>
      <c r="E129" s="9"/>
      <c r="F129" s="10"/>
      <c r="G129" s="8"/>
      <c r="H129" s="8"/>
      <c r="I129" s="8"/>
      <c r="J129" s="11"/>
    </row>
    <row r="130" spans="1:10" ht="11.25" customHeight="1" x14ac:dyDescent="0.15">
      <c r="A130" s="7" t="s">
        <v>10</v>
      </c>
      <c r="B130" s="8">
        <v>1109</v>
      </c>
      <c r="C130" s="8">
        <v>19</v>
      </c>
      <c r="D130" s="8" t="s">
        <v>11</v>
      </c>
      <c r="E130" s="9">
        <v>42098</v>
      </c>
      <c r="F130" s="10">
        <v>0.58333333333333337</v>
      </c>
      <c r="G130" s="8" t="s">
        <v>49</v>
      </c>
      <c r="H130" s="8" t="s">
        <v>52</v>
      </c>
      <c r="I130" s="8" t="s">
        <v>53</v>
      </c>
      <c r="J130" s="18"/>
    </row>
    <row r="131" spans="1:10" ht="11.25" customHeight="1" x14ac:dyDescent="0.15">
      <c r="A131" s="7" t="s">
        <v>10</v>
      </c>
      <c r="B131" s="8">
        <v>1110</v>
      </c>
      <c r="C131" s="8">
        <v>19</v>
      </c>
      <c r="D131" s="8" t="s">
        <v>11</v>
      </c>
      <c r="E131" s="9">
        <v>42098</v>
      </c>
      <c r="F131" s="10">
        <v>0.58333333333333337</v>
      </c>
      <c r="G131" s="8" t="s">
        <v>28</v>
      </c>
      <c r="H131" s="8" t="s">
        <v>20</v>
      </c>
      <c r="I131" s="8" t="s">
        <v>17</v>
      </c>
      <c r="J131" s="18"/>
    </row>
    <row r="132" spans="1:10" ht="11.25" customHeight="1" x14ac:dyDescent="0.15">
      <c r="A132" s="7" t="s">
        <v>10</v>
      </c>
      <c r="B132" s="8">
        <v>1111</v>
      </c>
      <c r="C132" s="8">
        <v>19</v>
      </c>
      <c r="D132" s="8" t="s">
        <v>11</v>
      </c>
      <c r="E132" s="9">
        <v>42098</v>
      </c>
      <c r="F132" s="10">
        <v>0.625</v>
      </c>
      <c r="G132" s="8" t="s">
        <v>27</v>
      </c>
      <c r="H132" s="8" t="s">
        <v>23</v>
      </c>
      <c r="I132" s="8" t="s">
        <v>12</v>
      </c>
      <c r="J132" s="11"/>
    </row>
    <row r="133" spans="1:10" ht="11.25" customHeight="1" x14ac:dyDescent="0.15">
      <c r="A133" s="7" t="s">
        <v>10</v>
      </c>
      <c r="B133" s="8">
        <v>1112</v>
      </c>
      <c r="C133" s="8">
        <v>19</v>
      </c>
      <c r="D133" s="8" t="s">
        <v>11</v>
      </c>
      <c r="E133" s="9">
        <v>42098</v>
      </c>
      <c r="F133" s="10">
        <v>0.625</v>
      </c>
      <c r="G133" s="8" t="s">
        <v>25</v>
      </c>
      <c r="H133" s="8" t="s">
        <v>50</v>
      </c>
      <c r="I133" s="8" t="s">
        <v>14</v>
      </c>
      <c r="J133" s="11"/>
    </row>
    <row r="134" spans="1:10" ht="11.25" customHeight="1" x14ac:dyDescent="0.15">
      <c r="A134" s="7" t="s">
        <v>10</v>
      </c>
      <c r="B134" s="8">
        <v>1113</v>
      </c>
      <c r="C134" s="8">
        <v>19</v>
      </c>
      <c r="D134" s="8" t="s">
        <v>11</v>
      </c>
      <c r="E134" s="9">
        <v>42098</v>
      </c>
      <c r="F134" s="10">
        <v>0.58333333333333337</v>
      </c>
      <c r="G134" s="8" t="s">
        <v>48</v>
      </c>
      <c r="H134" s="8" t="s">
        <v>51</v>
      </c>
      <c r="I134" s="8" t="s">
        <v>16</v>
      </c>
      <c r="J134" s="11"/>
    </row>
    <row r="135" spans="1:10" ht="11.25" customHeight="1" x14ac:dyDescent="0.15">
      <c r="A135" s="7" t="s">
        <v>10</v>
      </c>
      <c r="B135" s="8">
        <v>1114</v>
      </c>
      <c r="C135" s="8">
        <v>19</v>
      </c>
      <c r="D135" s="8" t="s">
        <v>11</v>
      </c>
      <c r="E135" s="9">
        <v>42098</v>
      </c>
      <c r="F135" s="10">
        <v>0.70833333333333337</v>
      </c>
      <c r="G135" s="8" t="s">
        <v>31</v>
      </c>
      <c r="H135" s="8" t="s">
        <v>26</v>
      </c>
      <c r="I135" s="8" t="s">
        <v>19</v>
      </c>
      <c r="J135" s="11"/>
    </row>
    <row r="136" spans="1:10" ht="11.25" customHeight="1" x14ac:dyDescent="0.15">
      <c r="B136" s="8"/>
      <c r="C136" s="8"/>
      <c r="D136" s="8"/>
      <c r="E136" s="9"/>
      <c r="F136" s="10"/>
      <c r="G136" s="8"/>
      <c r="H136" s="8"/>
      <c r="I136" s="8"/>
      <c r="J136" s="11"/>
    </row>
    <row r="137" spans="1:10" ht="11.25" customHeight="1" x14ac:dyDescent="0.15">
      <c r="A137" s="7" t="s">
        <v>10</v>
      </c>
      <c r="B137" s="8">
        <v>1115</v>
      </c>
      <c r="C137" s="8">
        <v>20</v>
      </c>
      <c r="D137" s="8" t="s">
        <v>21</v>
      </c>
      <c r="E137" s="9">
        <v>42099</v>
      </c>
      <c r="F137" s="10">
        <v>0.45833333333333331</v>
      </c>
      <c r="G137" s="8" t="s">
        <v>22</v>
      </c>
      <c r="H137" s="8" t="s">
        <v>53</v>
      </c>
      <c r="I137" s="8" t="s">
        <v>26</v>
      </c>
      <c r="J137" s="11"/>
    </row>
    <row r="138" spans="1:10" ht="11.25" customHeight="1" x14ac:dyDescent="0.15">
      <c r="A138" s="7" t="s">
        <v>10</v>
      </c>
      <c r="B138" s="8">
        <v>1116</v>
      </c>
      <c r="C138" s="8">
        <v>20</v>
      </c>
      <c r="D138" s="8" t="s">
        <v>21</v>
      </c>
      <c r="E138" s="9">
        <v>42099</v>
      </c>
      <c r="F138" s="10">
        <v>0.66666666666666663</v>
      </c>
      <c r="G138" s="8" t="s">
        <v>18</v>
      </c>
      <c r="H138" s="8" t="s">
        <v>19</v>
      </c>
      <c r="I138" s="8" t="s">
        <v>51</v>
      </c>
      <c r="J138" s="11"/>
    </row>
    <row r="139" spans="1:10" ht="11.25" customHeight="1" x14ac:dyDescent="0.15">
      <c r="A139" s="7" t="s">
        <v>10</v>
      </c>
      <c r="B139" s="8">
        <v>1117</v>
      </c>
      <c r="C139" s="8">
        <v>20</v>
      </c>
      <c r="D139" s="8" t="s">
        <v>21</v>
      </c>
      <c r="E139" s="9">
        <v>42099</v>
      </c>
      <c r="F139" s="10">
        <v>0.66666666666666663</v>
      </c>
      <c r="G139" s="8" t="s">
        <v>15</v>
      </c>
      <c r="H139" s="8" t="s">
        <v>16</v>
      </c>
      <c r="I139" s="8" t="s">
        <v>50</v>
      </c>
      <c r="J139" s="11"/>
    </row>
    <row r="140" spans="1:10" ht="11.25" customHeight="1" x14ac:dyDescent="0.15">
      <c r="A140" s="7" t="s">
        <v>10</v>
      </c>
      <c r="B140" s="8">
        <v>1118</v>
      </c>
      <c r="C140" s="8">
        <v>20</v>
      </c>
      <c r="D140" s="8" t="s">
        <v>21</v>
      </c>
      <c r="E140" s="9">
        <v>42099</v>
      </c>
      <c r="F140" s="10">
        <v>0.66666666666666663</v>
      </c>
      <c r="G140" s="8" t="s">
        <v>13</v>
      </c>
      <c r="H140" s="8" t="s">
        <v>14</v>
      </c>
      <c r="I140" s="8" t="s">
        <v>23</v>
      </c>
      <c r="J140" s="11"/>
    </row>
    <row r="141" spans="1:10" ht="11.25" customHeight="1" x14ac:dyDescent="0.15">
      <c r="A141" s="7" t="s">
        <v>10</v>
      </c>
      <c r="B141" s="8">
        <v>1119</v>
      </c>
      <c r="C141" s="8">
        <v>20</v>
      </c>
      <c r="D141" s="8" t="s">
        <v>21</v>
      </c>
      <c r="E141" s="9">
        <v>42099</v>
      </c>
      <c r="F141" s="10">
        <v>0.66666666666666663</v>
      </c>
      <c r="G141" s="8" t="s">
        <v>30</v>
      </c>
      <c r="H141" s="8" t="s">
        <v>12</v>
      </c>
      <c r="I141" s="8" t="s">
        <v>20</v>
      </c>
      <c r="J141" s="11"/>
    </row>
    <row r="142" spans="1:10" ht="11.25" customHeight="1" x14ac:dyDescent="0.15">
      <c r="A142" s="7" t="s">
        <v>10</v>
      </c>
      <c r="B142" s="8">
        <v>1120</v>
      </c>
      <c r="C142" s="8">
        <v>20</v>
      </c>
      <c r="D142" s="8" t="s">
        <v>21</v>
      </c>
      <c r="E142" s="9">
        <v>42099</v>
      </c>
      <c r="F142" s="10">
        <v>0.54166666666666663</v>
      </c>
      <c r="G142" s="8" t="s">
        <v>29</v>
      </c>
      <c r="H142" s="8" t="s">
        <v>17</v>
      </c>
      <c r="I142" s="8" t="s">
        <v>52</v>
      </c>
      <c r="J142" s="18"/>
    </row>
    <row r="143" spans="1:10" ht="11.25" customHeight="1" x14ac:dyDescent="0.15">
      <c r="B143" s="8"/>
      <c r="C143" s="8"/>
      <c r="D143" s="8"/>
      <c r="E143" s="9"/>
      <c r="F143" s="10"/>
      <c r="G143" s="8"/>
      <c r="H143" s="8"/>
      <c r="I143" s="8"/>
      <c r="J143" s="11"/>
    </row>
    <row r="144" spans="1:10" ht="11.25" customHeight="1" x14ac:dyDescent="0.15">
      <c r="A144" s="7" t="s">
        <v>10</v>
      </c>
      <c r="B144" s="8">
        <v>1121</v>
      </c>
      <c r="C144" s="8">
        <v>21</v>
      </c>
      <c r="D144" s="8" t="s">
        <v>11</v>
      </c>
      <c r="E144" s="9">
        <v>42105</v>
      </c>
      <c r="F144" s="10">
        <v>0.54166666666666663</v>
      </c>
      <c r="G144" s="8" t="s">
        <v>29</v>
      </c>
      <c r="H144" s="8" t="s">
        <v>17</v>
      </c>
      <c r="I144" s="8" t="s">
        <v>53</v>
      </c>
      <c r="J144" s="11"/>
    </row>
    <row r="145" spans="1:10" ht="11.25" customHeight="1" x14ac:dyDescent="0.15">
      <c r="A145" s="7" t="s">
        <v>10</v>
      </c>
      <c r="B145" s="8">
        <v>1122</v>
      </c>
      <c r="C145" s="8">
        <v>21</v>
      </c>
      <c r="D145" s="8" t="s">
        <v>11</v>
      </c>
      <c r="E145" s="9">
        <v>42105</v>
      </c>
      <c r="F145" s="10">
        <v>0.58333333333333337</v>
      </c>
      <c r="G145" s="8" t="s">
        <v>49</v>
      </c>
      <c r="H145" s="8" t="s">
        <v>52</v>
      </c>
      <c r="I145" s="8" t="s">
        <v>12</v>
      </c>
      <c r="J145" s="11"/>
    </row>
    <row r="146" spans="1:10" ht="11.25" customHeight="1" x14ac:dyDescent="0.15">
      <c r="A146" s="7" t="s">
        <v>10</v>
      </c>
      <c r="B146" s="8">
        <v>1123</v>
      </c>
      <c r="C146" s="8">
        <v>21</v>
      </c>
      <c r="D146" s="8" t="s">
        <v>11</v>
      </c>
      <c r="E146" s="9">
        <v>42105</v>
      </c>
      <c r="F146" s="10">
        <v>0.58333333333333337</v>
      </c>
      <c r="G146" s="8" t="s">
        <v>28</v>
      </c>
      <c r="H146" s="8" t="s">
        <v>20</v>
      </c>
      <c r="I146" s="8" t="s">
        <v>14</v>
      </c>
      <c r="J146" s="11"/>
    </row>
    <row r="147" spans="1:10" ht="11.25" customHeight="1" x14ac:dyDescent="0.15">
      <c r="A147" s="7" t="s">
        <v>10</v>
      </c>
      <c r="B147" s="8">
        <v>1124</v>
      </c>
      <c r="C147" s="8">
        <v>21</v>
      </c>
      <c r="D147" s="8" t="s">
        <v>11</v>
      </c>
      <c r="E147" s="9">
        <v>42105</v>
      </c>
      <c r="F147" s="10">
        <v>0.625</v>
      </c>
      <c r="G147" s="8" t="s">
        <v>27</v>
      </c>
      <c r="H147" s="8" t="s">
        <v>23</v>
      </c>
      <c r="I147" s="8" t="s">
        <v>16</v>
      </c>
      <c r="J147" s="11"/>
    </row>
    <row r="148" spans="1:10" ht="11.25" customHeight="1" x14ac:dyDescent="0.15">
      <c r="A148" s="7" t="s">
        <v>10</v>
      </c>
      <c r="B148" s="8">
        <v>1125</v>
      </c>
      <c r="C148" s="8">
        <v>21</v>
      </c>
      <c r="D148" s="8" t="s">
        <v>11</v>
      </c>
      <c r="E148" s="9">
        <v>42105</v>
      </c>
      <c r="F148" s="10">
        <v>0.625</v>
      </c>
      <c r="G148" s="8" t="s">
        <v>25</v>
      </c>
      <c r="H148" s="8" t="s">
        <v>50</v>
      </c>
      <c r="I148" s="8" t="s">
        <v>19</v>
      </c>
      <c r="J148" s="11"/>
    </row>
    <row r="149" spans="1:10" ht="11.25" customHeight="1" x14ac:dyDescent="0.15">
      <c r="A149" s="7" t="s">
        <v>10</v>
      </c>
      <c r="B149" s="8">
        <v>1126</v>
      </c>
      <c r="C149" s="8">
        <v>21</v>
      </c>
      <c r="D149" s="8" t="s">
        <v>11</v>
      </c>
      <c r="E149" s="9">
        <v>42105</v>
      </c>
      <c r="F149" s="10">
        <v>0.58333333333333337</v>
      </c>
      <c r="G149" s="8" t="s">
        <v>48</v>
      </c>
      <c r="H149" s="8" t="s">
        <v>51</v>
      </c>
      <c r="I149" s="8" t="s">
        <v>26</v>
      </c>
    </row>
    <row r="150" spans="1:10" ht="11.25" customHeight="1" x14ac:dyDescent="0.15">
      <c r="B150" s="8"/>
      <c r="C150" s="8"/>
      <c r="D150" s="8"/>
      <c r="E150" s="9"/>
      <c r="F150" s="10"/>
      <c r="G150" s="8"/>
      <c r="H150" s="8"/>
      <c r="I150" s="8"/>
    </row>
    <row r="151" spans="1:10" ht="11.25" customHeight="1" x14ac:dyDescent="0.15">
      <c r="A151" s="7" t="s">
        <v>10</v>
      </c>
      <c r="B151" s="8">
        <v>1127</v>
      </c>
      <c r="C151" s="8">
        <v>22</v>
      </c>
      <c r="D151" s="8" t="s">
        <v>11</v>
      </c>
      <c r="E151" s="9">
        <v>42112</v>
      </c>
      <c r="F151" s="16">
        <v>0.66666666666666663</v>
      </c>
      <c r="G151" s="8" t="s">
        <v>48</v>
      </c>
      <c r="H151" s="8" t="s">
        <v>51</v>
      </c>
      <c r="I151" s="8" t="s">
        <v>53</v>
      </c>
      <c r="J151" s="13" t="s">
        <v>73</v>
      </c>
    </row>
    <row r="152" spans="1:10" ht="11.25" customHeight="1" x14ac:dyDescent="0.15">
      <c r="A152" s="7" t="s">
        <v>10</v>
      </c>
      <c r="B152" s="8">
        <v>1128</v>
      </c>
      <c r="C152" s="8">
        <v>22</v>
      </c>
      <c r="D152" s="8" t="s">
        <v>11</v>
      </c>
      <c r="E152" s="9">
        <v>42112</v>
      </c>
      <c r="F152" s="16">
        <v>0.66666666666666663</v>
      </c>
      <c r="G152" s="8" t="s">
        <v>31</v>
      </c>
      <c r="H152" s="8" t="s">
        <v>26</v>
      </c>
      <c r="I152" s="8" t="s">
        <v>50</v>
      </c>
      <c r="J152" s="13" t="s">
        <v>73</v>
      </c>
    </row>
    <row r="153" spans="1:10" ht="11.25" customHeight="1" x14ac:dyDescent="0.15">
      <c r="A153" s="7" t="s">
        <v>10</v>
      </c>
      <c r="B153" s="8">
        <v>1129</v>
      </c>
      <c r="C153" s="8">
        <v>22</v>
      </c>
      <c r="D153" s="8" t="s">
        <v>11</v>
      </c>
      <c r="E153" s="9">
        <v>42112</v>
      </c>
      <c r="F153" s="16">
        <v>0.66666666666666663</v>
      </c>
      <c r="G153" s="8" t="s">
        <v>18</v>
      </c>
      <c r="H153" s="8" t="s">
        <v>19</v>
      </c>
      <c r="I153" s="8" t="s">
        <v>23</v>
      </c>
      <c r="J153" s="13" t="s">
        <v>73</v>
      </c>
    </row>
    <row r="154" spans="1:10" ht="11.25" customHeight="1" x14ac:dyDescent="0.15">
      <c r="A154" s="7" t="s">
        <v>10</v>
      </c>
      <c r="B154" s="8">
        <v>1130</v>
      </c>
      <c r="C154" s="8">
        <v>22</v>
      </c>
      <c r="D154" s="8" t="s">
        <v>11</v>
      </c>
      <c r="E154" s="9">
        <v>42112</v>
      </c>
      <c r="F154" s="16">
        <v>0.66666666666666663</v>
      </c>
      <c r="G154" s="8" t="s">
        <v>15</v>
      </c>
      <c r="H154" s="8" t="s">
        <v>16</v>
      </c>
      <c r="I154" s="8" t="s">
        <v>20</v>
      </c>
      <c r="J154" s="13" t="s">
        <v>73</v>
      </c>
    </row>
    <row r="155" spans="1:10" ht="11.25" customHeight="1" x14ac:dyDescent="0.15">
      <c r="A155" s="7" t="s">
        <v>10</v>
      </c>
      <c r="B155" s="8">
        <v>1131</v>
      </c>
      <c r="C155" s="8">
        <v>22</v>
      </c>
      <c r="D155" s="8" t="s">
        <v>11</v>
      </c>
      <c r="E155" s="9">
        <v>42112</v>
      </c>
      <c r="F155" s="16">
        <v>0.66666666666666663</v>
      </c>
      <c r="G155" s="8" t="s">
        <v>13</v>
      </c>
      <c r="H155" s="8" t="s">
        <v>14</v>
      </c>
      <c r="I155" s="8" t="s">
        <v>52</v>
      </c>
      <c r="J155" s="13" t="s">
        <v>73</v>
      </c>
    </row>
    <row r="156" spans="1:10" ht="11.25" customHeight="1" x14ac:dyDescent="0.15">
      <c r="A156" s="7" t="s">
        <v>10</v>
      </c>
      <c r="B156" s="8">
        <v>1132</v>
      </c>
      <c r="C156" s="8">
        <v>22</v>
      </c>
      <c r="D156" s="8" t="s">
        <v>11</v>
      </c>
      <c r="E156" s="9">
        <v>42112</v>
      </c>
      <c r="F156" s="16">
        <v>0.66666666666666663</v>
      </c>
      <c r="G156" s="8" t="s">
        <v>30</v>
      </c>
      <c r="H156" s="8" t="s">
        <v>12</v>
      </c>
      <c r="I156" s="8" t="s">
        <v>17</v>
      </c>
      <c r="J156" s="13" t="s">
        <v>73</v>
      </c>
    </row>
    <row r="157" spans="1:10" ht="11.25" customHeight="1" x14ac:dyDescent="0.15">
      <c r="B157" s="8"/>
      <c r="C157" s="8"/>
      <c r="D157" s="8"/>
      <c r="E157" s="9"/>
      <c r="F157" s="8"/>
      <c r="G157" s="8"/>
      <c r="H157" s="8"/>
      <c r="I157" s="8"/>
    </row>
    <row r="158" spans="1:10" ht="11.25" customHeight="1" x14ac:dyDescent="0.15">
      <c r="A158" s="7" t="s">
        <v>10</v>
      </c>
      <c r="B158" s="8">
        <v>1133</v>
      </c>
      <c r="C158" s="8" t="s">
        <v>54</v>
      </c>
      <c r="D158" s="8" t="s">
        <v>11</v>
      </c>
      <c r="E158" s="9">
        <v>42119</v>
      </c>
      <c r="F158" s="10"/>
      <c r="G158" s="8" t="s">
        <v>41</v>
      </c>
      <c r="H158" s="8" t="s">
        <v>33</v>
      </c>
      <c r="I158" s="8" t="s">
        <v>34</v>
      </c>
    </row>
    <row r="159" spans="1:10" ht="11.25" customHeight="1" x14ac:dyDescent="0.15">
      <c r="A159" s="7" t="s">
        <v>10</v>
      </c>
      <c r="B159" s="8">
        <v>1134</v>
      </c>
      <c r="C159" s="8" t="s">
        <v>54</v>
      </c>
      <c r="D159" s="8" t="s">
        <v>11</v>
      </c>
      <c r="E159" s="9">
        <v>42119</v>
      </c>
      <c r="F159" s="10"/>
      <c r="G159" s="8" t="s">
        <v>41</v>
      </c>
      <c r="H159" s="8" t="s">
        <v>35</v>
      </c>
      <c r="I159" s="8" t="s">
        <v>36</v>
      </c>
    </row>
    <row r="160" spans="1:10" ht="11.25" customHeight="1" x14ac:dyDescent="0.15">
      <c r="A160" s="7" t="s">
        <v>10</v>
      </c>
      <c r="B160" s="8">
        <v>1135</v>
      </c>
      <c r="C160" s="8" t="s">
        <v>54</v>
      </c>
      <c r="D160" s="8" t="s">
        <v>11</v>
      </c>
      <c r="E160" s="9">
        <v>42119</v>
      </c>
      <c r="F160" s="10"/>
      <c r="G160" s="8" t="s">
        <v>41</v>
      </c>
      <c r="H160" s="8" t="s">
        <v>37</v>
      </c>
      <c r="I160" s="8" t="s">
        <v>38</v>
      </c>
    </row>
    <row r="161" spans="1:15" ht="11.25" customHeight="1" x14ac:dyDescent="0.15">
      <c r="A161" s="7" t="s">
        <v>10</v>
      </c>
      <c r="B161" s="8">
        <v>1136</v>
      </c>
      <c r="C161" s="8" t="s">
        <v>54</v>
      </c>
      <c r="D161" s="8" t="s">
        <v>11</v>
      </c>
      <c r="E161" s="9">
        <v>42119</v>
      </c>
      <c r="F161" s="10"/>
      <c r="G161" s="8" t="s">
        <v>41</v>
      </c>
      <c r="H161" s="8" t="s">
        <v>39</v>
      </c>
      <c r="I161" s="8" t="s">
        <v>40</v>
      </c>
    </row>
    <row r="162" spans="1:15" s="1" customFormat="1" ht="11.25" customHeight="1" x14ac:dyDescent="0.15">
      <c r="A162" s="3"/>
      <c r="B162" s="8"/>
      <c r="C162" s="8"/>
      <c r="D162" s="8"/>
      <c r="E162" s="9"/>
      <c r="F162" s="10"/>
      <c r="G162" s="8"/>
      <c r="H162" s="8"/>
      <c r="I162" s="8"/>
      <c r="K162" s="2"/>
      <c r="L162" s="2"/>
      <c r="M162" s="2"/>
      <c r="N162" s="2"/>
      <c r="O162" s="2"/>
    </row>
    <row r="163" spans="1:15" s="1" customFormat="1" ht="11.25" customHeight="1" x14ac:dyDescent="0.15">
      <c r="A163" s="7" t="s">
        <v>10</v>
      </c>
      <c r="B163" s="8">
        <v>1137</v>
      </c>
      <c r="C163" s="8" t="s">
        <v>55</v>
      </c>
      <c r="D163" s="8" t="s">
        <v>21</v>
      </c>
      <c r="E163" s="9">
        <v>42120</v>
      </c>
      <c r="F163" s="10"/>
      <c r="G163" s="8" t="s">
        <v>41</v>
      </c>
      <c r="H163" s="8" t="s">
        <v>33</v>
      </c>
      <c r="I163" s="8" t="s">
        <v>34</v>
      </c>
      <c r="K163" s="2"/>
      <c r="L163" s="2"/>
      <c r="M163" s="2"/>
      <c r="N163" s="2"/>
      <c r="O163" s="2"/>
    </row>
    <row r="164" spans="1:15" s="1" customFormat="1" ht="11.25" customHeight="1" x14ac:dyDescent="0.15">
      <c r="A164" s="7" t="s">
        <v>10</v>
      </c>
      <c r="B164" s="8">
        <v>1138</v>
      </c>
      <c r="C164" s="8" t="s">
        <v>55</v>
      </c>
      <c r="D164" s="8" t="s">
        <v>21</v>
      </c>
      <c r="E164" s="9">
        <v>42120</v>
      </c>
      <c r="F164" s="10"/>
      <c r="G164" s="8" t="s">
        <v>41</v>
      </c>
      <c r="H164" s="8" t="s">
        <v>35</v>
      </c>
      <c r="I164" s="8" t="s">
        <v>36</v>
      </c>
      <c r="K164" s="2"/>
      <c r="L164" s="2"/>
      <c r="M164" s="2"/>
      <c r="N164" s="2"/>
      <c r="O164" s="2"/>
    </row>
    <row r="165" spans="1:15" s="1" customFormat="1" ht="11.25" customHeight="1" x14ac:dyDescent="0.15">
      <c r="A165" s="7" t="s">
        <v>10</v>
      </c>
      <c r="B165" s="8">
        <v>1139</v>
      </c>
      <c r="C165" s="8" t="s">
        <v>55</v>
      </c>
      <c r="D165" s="8" t="s">
        <v>21</v>
      </c>
      <c r="E165" s="9">
        <v>42120</v>
      </c>
      <c r="F165" s="10"/>
      <c r="G165" s="8" t="s">
        <v>41</v>
      </c>
      <c r="H165" s="8" t="s">
        <v>37</v>
      </c>
      <c r="I165" s="8" t="s">
        <v>38</v>
      </c>
      <c r="K165" s="2"/>
      <c r="L165" s="2"/>
      <c r="M165" s="2"/>
      <c r="N165" s="2"/>
      <c r="O165" s="2"/>
    </row>
    <row r="166" spans="1:15" s="1" customFormat="1" ht="11.25" customHeight="1" x14ac:dyDescent="0.15">
      <c r="A166" s="7" t="s">
        <v>10</v>
      </c>
      <c r="B166" s="8">
        <v>1140</v>
      </c>
      <c r="C166" s="8" t="s">
        <v>55</v>
      </c>
      <c r="D166" s="8" t="s">
        <v>21</v>
      </c>
      <c r="E166" s="9">
        <v>42120</v>
      </c>
      <c r="F166" s="10"/>
      <c r="G166" s="8" t="s">
        <v>41</v>
      </c>
      <c r="H166" s="8" t="s">
        <v>39</v>
      </c>
      <c r="I166" s="8" t="s">
        <v>40</v>
      </c>
      <c r="K166" s="2"/>
      <c r="L166" s="2"/>
      <c r="M166" s="2"/>
      <c r="N166" s="2"/>
      <c r="O166" s="2"/>
    </row>
    <row r="167" spans="1:15" s="1" customFormat="1" ht="11.25" customHeight="1" x14ac:dyDescent="0.15">
      <c r="A167" s="3"/>
      <c r="B167" s="8"/>
      <c r="C167" s="8"/>
      <c r="D167" s="8"/>
      <c r="E167" s="9"/>
      <c r="F167" s="10"/>
      <c r="G167" s="8"/>
      <c r="H167" s="8"/>
      <c r="I167" s="8"/>
      <c r="K167" s="2"/>
      <c r="L167" s="2"/>
      <c r="M167" s="2"/>
      <c r="N167" s="2"/>
      <c r="O167" s="2"/>
    </row>
    <row r="168" spans="1:15" s="1" customFormat="1" ht="11.25" customHeight="1" x14ac:dyDescent="0.15">
      <c r="A168" s="7" t="s">
        <v>10</v>
      </c>
      <c r="B168" s="8">
        <v>1141</v>
      </c>
      <c r="C168" s="8" t="s">
        <v>56</v>
      </c>
      <c r="D168" s="8" t="s">
        <v>11</v>
      </c>
      <c r="E168" s="9">
        <v>42126</v>
      </c>
      <c r="F168" s="10"/>
      <c r="G168" s="8" t="s">
        <v>41</v>
      </c>
      <c r="H168" s="8" t="s">
        <v>34</v>
      </c>
      <c r="I168" s="8" t="s">
        <v>33</v>
      </c>
      <c r="K168" s="2"/>
      <c r="L168" s="2"/>
      <c r="M168" s="2"/>
      <c r="N168" s="2"/>
      <c r="O168" s="2"/>
    </row>
    <row r="169" spans="1:15" s="1" customFormat="1" ht="11.25" customHeight="1" x14ac:dyDescent="0.15">
      <c r="A169" s="7" t="s">
        <v>10</v>
      </c>
      <c r="B169" s="8">
        <v>1142</v>
      </c>
      <c r="C169" s="8" t="s">
        <v>56</v>
      </c>
      <c r="D169" s="8" t="s">
        <v>11</v>
      </c>
      <c r="E169" s="9">
        <v>42126</v>
      </c>
      <c r="F169" s="10"/>
      <c r="G169" s="8" t="s">
        <v>41</v>
      </c>
      <c r="H169" s="8" t="s">
        <v>36</v>
      </c>
      <c r="I169" s="8" t="s">
        <v>35</v>
      </c>
      <c r="K169" s="2"/>
      <c r="L169" s="2"/>
      <c r="M169" s="2"/>
      <c r="N169" s="2"/>
      <c r="O169" s="2"/>
    </row>
    <row r="170" spans="1:15" s="1" customFormat="1" ht="11.25" customHeight="1" x14ac:dyDescent="0.15">
      <c r="A170" s="7" t="s">
        <v>10</v>
      </c>
      <c r="B170" s="8">
        <v>1143</v>
      </c>
      <c r="C170" s="8" t="s">
        <v>56</v>
      </c>
      <c r="D170" s="8" t="s">
        <v>11</v>
      </c>
      <c r="E170" s="9">
        <v>42126</v>
      </c>
      <c r="F170" s="10"/>
      <c r="G170" s="8" t="s">
        <v>41</v>
      </c>
      <c r="H170" s="8" t="s">
        <v>38</v>
      </c>
      <c r="I170" s="8" t="s">
        <v>37</v>
      </c>
      <c r="K170" s="2"/>
      <c r="L170" s="2"/>
      <c r="M170" s="2"/>
      <c r="N170" s="2"/>
      <c r="O170" s="2"/>
    </row>
    <row r="171" spans="1:15" s="1" customFormat="1" ht="11.25" customHeight="1" x14ac:dyDescent="0.15">
      <c r="A171" s="7" t="s">
        <v>10</v>
      </c>
      <c r="B171" s="8">
        <v>1144</v>
      </c>
      <c r="C171" s="8" t="s">
        <v>56</v>
      </c>
      <c r="D171" s="8" t="s">
        <v>11</v>
      </c>
      <c r="E171" s="9">
        <v>42126</v>
      </c>
      <c r="F171" s="10"/>
      <c r="G171" s="8" t="s">
        <v>41</v>
      </c>
      <c r="H171" s="8" t="s">
        <v>40</v>
      </c>
      <c r="I171" s="8" t="s">
        <v>39</v>
      </c>
      <c r="K171" s="2"/>
      <c r="L171" s="2"/>
      <c r="M171" s="2"/>
      <c r="N171" s="2"/>
      <c r="O171" s="2"/>
    </row>
    <row r="172" spans="1:15" s="1" customFormat="1" ht="11.25" customHeight="1" x14ac:dyDescent="0.15">
      <c r="A172" s="3"/>
      <c r="B172" s="8"/>
      <c r="C172" s="8"/>
      <c r="D172" s="8"/>
      <c r="E172" s="9"/>
      <c r="F172" s="10"/>
      <c r="G172" s="8"/>
      <c r="H172" s="8"/>
      <c r="I172" s="8"/>
      <c r="K172" s="2"/>
      <c r="L172" s="2"/>
      <c r="M172" s="2"/>
      <c r="N172" s="2"/>
      <c r="O172" s="2"/>
    </row>
    <row r="173" spans="1:15" s="1" customFormat="1" ht="11.25" customHeight="1" x14ac:dyDescent="0.15">
      <c r="A173" s="7" t="s">
        <v>10</v>
      </c>
      <c r="B173" s="8">
        <v>1145</v>
      </c>
      <c r="C173" s="8" t="s">
        <v>57</v>
      </c>
      <c r="D173" s="8" t="s">
        <v>21</v>
      </c>
      <c r="E173" s="9">
        <v>42127</v>
      </c>
      <c r="F173" s="10"/>
      <c r="G173" s="8" t="s">
        <v>41</v>
      </c>
      <c r="H173" s="8" t="s">
        <v>34</v>
      </c>
      <c r="I173" s="8" t="s">
        <v>33</v>
      </c>
      <c r="K173" s="2"/>
      <c r="L173" s="2"/>
      <c r="M173" s="2"/>
      <c r="N173" s="2"/>
      <c r="O173" s="2"/>
    </row>
    <row r="174" spans="1:15" s="1" customFormat="1" ht="11.25" customHeight="1" x14ac:dyDescent="0.15">
      <c r="A174" s="7" t="s">
        <v>10</v>
      </c>
      <c r="B174" s="8">
        <v>1146</v>
      </c>
      <c r="C174" s="8" t="s">
        <v>57</v>
      </c>
      <c r="D174" s="8" t="s">
        <v>21</v>
      </c>
      <c r="E174" s="9">
        <v>42127</v>
      </c>
      <c r="F174" s="10"/>
      <c r="G174" s="8" t="s">
        <v>41</v>
      </c>
      <c r="H174" s="8" t="s">
        <v>36</v>
      </c>
      <c r="I174" s="8" t="s">
        <v>35</v>
      </c>
      <c r="K174" s="2"/>
      <c r="L174" s="2"/>
      <c r="M174" s="2"/>
      <c r="N174" s="2"/>
      <c r="O174" s="2"/>
    </row>
    <row r="175" spans="1:15" s="1" customFormat="1" ht="11.25" customHeight="1" x14ac:dyDescent="0.15">
      <c r="A175" s="7" t="s">
        <v>10</v>
      </c>
      <c r="B175" s="8">
        <v>1147</v>
      </c>
      <c r="C175" s="8" t="s">
        <v>57</v>
      </c>
      <c r="D175" s="8" t="s">
        <v>21</v>
      </c>
      <c r="E175" s="9">
        <v>42127</v>
      </c>
      <c r="F175" s="10"/>
      <c r="G175" s="8" t="s">
        <v>41</v>
      </c>
      <c r="H175" s="8" t="s">
        <v>38</v>
      </c>
      <c r="I175" s="8" t="s">
        <v>37</v>
      </c>
      <c r="K175" s="2"/>
      <c r="L175" s="2"/>
      <c r="M175" s="2"/>
      <c r="N175" s="2"/>
      <c r="O175" s="2"/>
    </row>
    <row r="176" spans="1:15" s="1" customFormat="1" ht="11.25" customHeight="1" x14ac:dyDescent="0.15">
      <c r="A176" s="7" t="s">
        <v>10</v>
      </c>
      <c r="B176" s="8">
        <v>1148</v>
      </c>
      <c r="C176" s="8" t="s">
        <v>57</v>
      </c>
      <c r="D176" s="8" t="s">
        <v>21</v>
      </c>
      <c r="E176" s="9">
        <v>42127</v>
      </c>
      <c r="F176" s="10"/>
      <c r="G176" s="8" t="s">
        <v>41</v>
      </c>
      <c r="H176" s="8" t="s">
        <v>40</v>
      </c>
      <c r="I176" s="8" t="s">
        <v>39</v>
      </c>
      <c r="K176" s="2"/>
      <c r="L176" s="2"/>
      <c r="M176" s="2"/>
      <c r="N176" s="2"/>
      <c r="O176" s="2"/>
    </row>
    <row r="177" spans="1:15" s="1" customFormat="1" ht="11.25" customHeight="1" x14ac:dyDescent="0.15">
      <c r="A177" s="3"/>
      <c r="B177" s="8"/>
      <c r="C177" s="8"/>
      <c r="D177" s="8"/>
      <c r="E177" s="9"/>
      <c r="F177" s="10"/>
      <c r="G177" s="8"/>
      <c r="H177" s="8"/>
      <c r="I177" s="8"/>
      <c r="K177" s="2"/>
      <c r="L177" s="2"/>
      <c r="M177" s="2"/>
      <c r="N177" s="2"/>
      <c r="O177" s="2"/>
    </row>
    <row r="178" spans="1:15" s="1" customFormat="1" ht="11.25" customHeight="1" x14ac:dyDescent="0.15">
      <c r="A178" s="7" t="s">
        <v>10</v>
      </c>
      <c r="B178" s="8">
        <v>1149</v>
      </c>
      <c r="C178" s="8" t="s">
        <v>58</v>
      </c>
      <c r="D178" s="8" t="s">
        <v>42</v>
      </c>
      <c r="E178" s="9">
        <v>42130</v>
      </c>
      <c r="F178" s="10"/>
      <c r="G178" s="8" t="s">
        <v>41</v>
      </c>
      <c r="H178" s="8" t="s">
        <v>33</v>
      </c>
      <c r="I178" s="8" t="s">
        <v>34</v>
      </c>
      <c r="K178" s="2"/>
      <c r="L178" s="2"/>
      <c r="M178" s="2"/>
      <c r="N178" s="2"/>
      <c r="O178" s="2"/>
    </row>
    <row r="179" spans="1:15" s="1" customFormat="1" ht="11.25" customHeight="1" x14ac:dyDescent="0.15">
      <c r="A179" s="7" t="s">
        <v>10</v>
      </c>
      <c r="B179" s="8">
        <v>1150</v>
      </c>
      <c r="C179" s="8" t="s">
        <v>58</v>
      </c>
      <c r="D179" s="8" t="s">
        <v>42</v>
      </c>
      <c r="E179" s="9">
        <v>42130</v>
      </c>
      <c r="F179" s="10"/>
      <c r="G179" s="8" t="s">
        <v>41</v>
      </c>
      <c r="H179" s="8" t="s">
        <v>35</v>
      </c>
      <c r="I179" s="8" t="s">
        <v>36</v>
      </c>
      <c r="K179" s="2"/>
      <c r="L179" s="2"/>
      <c r="M179" s="2"/>
      <c r="N179" s="2"/>
      <c r="O179" s="2"/>
    </row>
    <row r="180" spans="1:15" s="1" customFormat="1" ht="11.25" customHeight="1" x14ac:dyDescent="0.15">
      <c r="A180" s="7" t="s">
        <v>10</v>
      </c>
      <c r="B180" s="8">
        <v>1151</v>
      </c>
      <c r="C180" s="8" t="s">
        <v>58</v>
      </c>
      <c r="D180" s="8" t="s">
        <v>42</v>
      </c>
      <c r="E180" s="9">
        <v>42130</v>
      </c>
      <c r="F180" s="10"/>
      <c r="G180" s="8" t="s">
        <v>41</v>
      </c>
      <c r="H180" s="8" t="s">
        <v>37</v>
      </c>
      <c r="I180" s="8" t="s">
        <v>38</v>
      </c>
      <c r="K180" s="2"/>
      <c r="L180" s="2"/>
      <c r="M180" s="2"/>
      <c r="N180" s="2"/>
      <c r="O180" s="2"/>
    </row>
    <row r="181" spans="1:15" s="1" customFormat="1" ht="11.25" customHeight="1" x14ac:dyDescent="0.15">
      <c r="A181" s="7" t="s">
        <v>10</v>
      </c>
      <c r="B181" s="8">
        <v>1152</v>
      </c>
      <c r="C181" s="8" t="s">
        <v>58</v>
      </c>
      <c r="D181" s="8" t="s">
        <v>42</v>
      </c>
      <c r="E181" s="9">
        <v>42130</v>
      </c>
      <c r="F181" s="10"/>
      <c r="G181" s="8" t="s">
        <v>41</v>
      </c>
      <c r="H181" s="8" t="s">
        <v>39</v>
      </c>
      <c r="I181" s="8" t="s">
        <v>40</v>
      </c>
      <c r="K181" s="2"/>
      <c r="L181" s="2"/>
      <c r="M181" s="2"/>
      <c r="N181" s="2"/>
      <c r="O181" s="2"/>
    </row>
    <row r="182" spans="1:15" s="1" customFormat="1" ht="11.25" customHeight="1" x14ac:dyDescent="0.15">
      <c r="A182" s="3"/>
      <c r="B182" s="8"/>
      <c r="C182" s="8"/>
      <c r="D182" s="8"/>
      <c r="E182" s="9"/>
      <c r="F182" s="10"/>
      <c r="G182" s="8"/>
      <c r="H182" s="8"/>
      <c r="I182" s="8"/>
      <c r="K182" s="2"/>
      <c r="L182" s="2"/>
      <c r="M182" s="2"/>
      <c r="N182" s="2"/>
      <c r="O182" s="2"/>
    </row>
    <row r="183" spans="1:15" s="1" customFormat="1" ht="11.25" customHeight="1" x14ac:dyDescent="0.15">
      <c r="A183" s="7" t="s">
        <v>10</v>
      </c>
      <c r="B183" s="3">
        <v>1153</v>
      </c>
      <c r="C183" s="3" t="s">
        <v>59</v>
      </c>
      <c r="D183" s="8" t="s">
        <v>11</v>
      </c>
      <c r="E183" s="9">
        <v>42133</v>
      </c>
      <c r="F183" s="14" t="s">
        <v>32</v>
      </c>
      <c r="G183" s="8" t="s">
        <v>41</v>
      </c>
      <c r="H183" s="8" t="s">
        <v>60</v>
      </c>
      <c r="I183" s="8" t="s">
        <v>61</v>
      </c>
      <c r="K183" s="2"/>
      <c r="L183" s="2"/>
      <c r="M183" s="2"/>
      <c r="N183" s="2"/>
      <c r="O183" s="2"/>
    </row>
    <row r="184" spans="1:15" s="1" customFormat="1" ht="11.25" customHeight="1" x14ac:dyDescent="0.15">
      <c r="A184" s="7" t="s">
        <v>10</v>
      </c>
      <c r="B184" s="3">
        <v>1154</v>
      </c>
      <c r="C184" s="3" t="s">
        <v>59</v>
      </c>
      <c r="D184" s="8" t="s">
        <v>11</v>
      </c>
      <c r="E184" s="9">
        <v>42133</v>
      </c>
      <c r="F184" s="14" t="s">
        <v>32</v>
      </c>
      <c r="G184" s="8" t="s">
        <v>41</v>
      </c>
      <c r="H184" s="8" t="s">
        <v>60</v>
      </c>
      <c r="I184" s="8" t="s">
        <v>61</v>
      </c>
      <c r="K184" s="2"/>
      <c r="L184" s="2"/>
      <c r="M184" s="2"/>
      <c r="N184" s="2"/>
      <c r="O184" s="2"/>
    </row>
    <row r="185" spans="1:15" s="1" customFormat="1" ht="11.25" customHeight="1" x14ac:dyDescent="0.15">
      <c r="A185" s="3" t="s">
        <v>32</v>
      </c>
      <c r="B185" s="3"/>
      <c r="C185" s="3" t="s">
        <v>32</v>
      </c>
      <c r="D185" s="3" t="s">
        <v>32</v>
      </c>
      <c r="E185" s="9" t="s">
        <v>32</v>
      </c>
      <c r="F185" s="14" t="s">
        <v>32</v>
      </c>
      <c r="G185" s="3" t="s">
        <v>32</v>
      </c>
      <c r="H185" s="3" t="s">
        <v>32</v>
      </c>
      <c r="I185" s="3" t="s">
        <v>32</v>
      </c>
      <c r="K185" s="2"/>
      <c r="L185" s="2"/>
      <c r="M185" s="2"/>
      <c r="N185" s="2"/>
      <c r="O185" s="2"/>
    </row>
    <row r="186" spans="1:15" s="1" customFormat="1" ht="11.25" customHeight="1" x14ac:dyDescent="0.15">
      <c r="A186" s="7" t="s">
        <v>10</v>
      </c>
      <c r="B186" s="3">
        <v>1155</v>
      </c>
      <c r="C186" s="3" t="s">
        <v>62</v>
      </c>
      <c r="D186" s="8" t="s">
        <v>21</v>
      </c>
      <c r="E186" s="9">
        <v>42134</v>
      </c>
      <c r="F186" s="14" t="s">
        <v>32</v>
      </c>
      <c r="G186" s="8" t="s">
        <v>41</v>
      </c>
      <c r="H186" s="8" t="s">
        <v>60</v>
      </c>
      <c r="I186" s="8" t="s">
        <v>61</v>
      </c>
      <c r="K186" s="2"/>
      <c r="L186" s="2"/>
      <c r="M186" s="2"/>
      <c r="N186" s="2"/>
      <c r="O186" s="2"/>
    </row>
    <row r="187" spans="1:15" s="1" customFormat="1" ht="11.25" customHeight="1" x14ac:dyDescent="0.15">
      <c r="A187" s="7" t="s">
        <v>10</v>
      </c>
      <c r="B187" s="3">
        <v>1156</v>
      </c>
      <c r="C187" s="3" t="s">
        <v>62</v>
      </c>
      <c r="D187" s="8" t="s">
        <v>21</v>
      </c>
      <c r="E187" s="9">
        <v>42134</v>
      </c>
      <c r="F187" s="14" t="s">
        <v>32</v>
      </c>
      <c r="G187" s="8" t="s">
        <v>41</v>
      </c>
      <c r="H187" s="8" t="s">
        <v>60</v>
      </c>
      <c r="I187" s="8" t="s">
        <v>61</v>
      </c>
      <c r="K187" s="2"/>
      <c r="L187" s="2"/>
      <c r="M187" s="2"/>
      <c r="N187" s="2"/>
      <c r="O187" s="2"/>
    </row>
    <row r="188" spans="1:15" s="1" customFormat="1" ht="11.25" customHeight="1" x14ac:dyDescent="0.15">
      <c r="A188" s="3" t="s">
        <v>32</v>
      </c>
      <c r="B188" s="3"/>
      <c r="C188" s="3" t="s">
        <v>32</v>
      </c>
      <c r="D188" s="3" t="s">
        <v>32</v>
      </c>
      <c r="E188" s="9" t="s">
        <v>32</v>
      </c>
      <c r="F188" s="14" t="s">
        <v>32</v>
      </c>
      <c r="G188" s="3" t="s">
        <v>32</v>
      </c>
      <c r="H188" s="3" t="s">
        <v>32</v>
      </c>
      <c r="I188" s="3" t="s">
        <v>32</v>
      </c>
      <c r="K188" s="2"/>
      <c r="L188" s="2"/>
      <c r="M188" s="2"/>
      <c r="N188" s="2"/>
      <c r="O188" s="2"/>
    </row>
    <row r="189" spans="1:15" s="1" customFormat="1" ht="11.25" customHeight="1" x14ac:dyDescent="0.15">
      <c r="A189" s="7" t="s">
        <v>10</v>
      </c>
      <c r="B189" s="3">
        <v>1157</v>
      </c>
      <c r="C189" s="3" t="s">
        <v>63</v>
      </c>
      <c r="D189" s="8" t="s">
        <v>11</v>
      </c>
      <c r="E189" s="9">
        <v>42140</v>
      </c>
      <c r="F189" s="14" t="s">
        <v>32</v>
      </c>
      <c r="G189" s="8" t="s">
        <v>41</v>
      </c>
      <c r="H189" s="8" t="s">
        <v>61</v>
      </c>
      <c r="I189" s="8" t="s">
        <v>60</v>
      </c>
      <c r="K189" s="2"/>
      <c r="L189" s="2"/>
      <c r="M189" s="2"/>
      <c r="N189" s="2"/>
      <c r="O189" s="2"/>
    </row>
    <row r="190" spans="1:15" s="1" customFormat="1" ht="11.25" customHeight="1" x14ac:dyDescent="0.15">
      <c r="A190" s="7" t="s">
        <v>10</v>
      </c>
      <c r="B190" s="3">
        <v>1158</v>
      </c>
      <c r="C190" s="3" t="s">
        <v>63</v>
      </c>
      <c r="D190" s="8" t="s">
        <v>11</v>
      </c>
      <c r="E190" s="9">
        <v>42140</v>
      </c>
      <c r="F190" s="14" t="s">
        <v>32</v>
      </c>
      <c r="G190" s="8" t="s">
        <v>41</v>
      </c>
      <c r="H190" s="8" t="s">
        <v>61</v>
      </c>
      <c r="I190" s="8" t="s">
        <v>60</v>
      </c>
      <c r="K190" s="2"/>
      <c r="L190" s="2"/>
      <c r="M190" s="2"/>
      <c r="N190" s="2"/>
      <c r="O190" s="2"/>
    </row>
    <row r="191" spans="1:15" s="1" customFormat="1" ht="11.25" customHeight="1" x14ac:dyDescent="0.15">
      <c r="A191" s="3" t="s">
        <v>32</v>
      </c>
      <c r="B191" s="3"/>
      <c r="C191" s="3" t="s">
        <v>32</v>
      </c>
      <c r="D191" s="3" t="s">
        <v>32</v>
      </c>
      <c r="E191" s="9" t="s">
        <v>32</v>
      </c>
      <c r="F191" s="14" t="s">
        <v>32</v>
      </c>
      <c r="G191" s="3" t="s">
        <v>32</v>
      </c>
      <c r="H191" s="3" t="s">
        <v>32</v>
      </c>
      <c r="I191" s="3" t="s">
        <v>32</v>
      </c>
      <c r="K191" s="2"/>
      <c r="L191" s="2"/>
      <c r="M191" s="2"/>
      <c r="N191" s="2"/>
      <c r="O191" s="2"/>
    </row>
    <row r="192" spans="1:15" s="1" customFormat="1" ht="11.25" customHeight="1" x14ac:dyDescent="0.15">
      <c r="A192" s="7" t="s">
        <v>10</v>
      </c>
      <c r="B192" s="3">
        <v>1159</v>
      </c>
      <c r="C192" s="3" t="s">
        <v>64</v>
      </c>
      <c r="D192" s="8" t="s">
        <v>21</v>
      </c>
      <c r="E192" s="9">
        <v>42141</v>
      </c>
      <c r="F192" s="14" t="s">
        <v>32</v>
      </c>
      <c r="G192" s="8" t="s">
        <v>41</v>
      </c>
      <c r="H192" s="8" t="s">
        <v>61</v>
      </c>
      <c r="I192" s="8" t="s">
        <v>60</v>
      </c>
      <c r="K192" s="2"/>
      <c r="L192" s="2"/>
      <c r="M192" s="2"/>
      <c r="N192" s="2"/>
      <c r="O192" s="2"/>
    </row>
    <row r="193" spans="1:15" s="1" customFormat="1" ht="11.25" customHeight="1" x14ac:dyDescent="0.15">
      <c r="A193" s="7" t="s">
        <v>10</v>
      </c>
      <c r="B193" s="3">
        <v>1160</v>
      </c>
      <c r="C193" s="3" t="s">
        <v>64</v>
      </c>
      <c r="D193" s="8" t="s">
        <v>21</v>
      </c>
      <c r="E193" s="9">
        <v>42141</v>
      </c>
      <c r="F193" s="14" t="s">
        <v>32</v>
      </c>
      <c r="G193" s="8" t="s">
        <v>41</v>
      </c>
      <c r="H193" s="8" t="s">
        <v>61</v>
      </c>
      <c r="I193" s="8" t="s">
        <v>60</v>
      </c>
      <c r="K193" s="2"/>
      <c r="L193" s="2"/>
      <c r="M193" s="2"/>
      <c r="N193" s="2"/>
      <c r="O193" s="2"/>
    </row>
    <row r="194" spans="1:15" s="1" customFormat="1" ht="11.25" customHeight="1" x14ac:dyDescent="0.15">
      <c r="A194" s="3" t="s">
        <v>32</v>
      </c>
      <c r="B194" s="3" t="s">
        <v>32</v>
      </c>
      <c r="C194" s="3" t="s">
        <v>32</v>
      </c>
      <c r="D194" s="3" t="s">
        <v>32</v>
      </c>
      <c r="E194" s="9" t="s">
        <v>32</v>
      </c>
      <c r="F194" s="14" t="s">
        <v>32</v>
      </c>
      <c r="G194" s="3" t="s">
        <v>32</v>
      </c>
      <c r="H194" s="3" t="s">
        <v>32</v>
      </c>
      <c r="I194" s="3" t="s">
        <v>32</v>
      </c>
      <c r="K194" s="2"/>
      <c r="L194" s="2"/>
      <c r="M194" s="2"/>
      <c r="N194" s="2"/>
      <c r="O194" s="2"/>
    </row>
    <row r="195" spans="1:15" s="1" customFormat="1" ht="11.25" customHeight="1" x14ac:dyDescent="0.15">
      <c r="A195" s="7" t="s">
        <v>10</v>
      </c>
      <c r="B195" s="3">
        <v>1161</v>
      </c>
      <c r="C195" s="3" t="s">
        <v>65</v>
      </c>
      <c r="D195" s="8" t="s">
        <v>42</v>
      </c>
      <c r="E195" s="9">
        <v>42144</v>
      </c>
      <c r="F195" s="14" t="s">
        <v>32</v>
      </c>
      <c r="G195" s="8" t="s">
        <v>41</v>
      </c>
      <c r="H195" s="8" t="s">
        <v>60</v>
      </c>
      <c r="I195" s="8" t="s">
        <v>61</v>
      </c>
      <c r="K195" s="2"/>
      <c r="L195" s="2"/>
      <c r="M195" s="2"/>
      <c r="N195" s="2"/>
      <c r="O195" s="2"/>
    </row>
    <row r="196" spans="1:15" s="1" customFormat="1" ht="11.25" customHeight="1" x14ac:dyDescent="0.15">
      <c r="A196" s="7" t="s">
        <v>10</v>
      </c>
      <c r="B196" s="3">
        <v>1162</v>
      </c>
      <c r="C196" s="3" t="s">
        <v>65</v>
      </c>
      <c r="D196" s="8" t="s">
        <v>42</v>
      </c>
      <c r="E196" s="9">
        <v>42144</v>
      </c>
      <c r="F196" s="14" t="s">
        <v>32</v>
      </c>
      <c r="G196" s="8" t="s">
        <v>41</v>
      </c>
      <c r="H196" s="8" t="s">
        <v>60</v>
      </c>
      <c r="I196" s="8" t="s">
        <v>61</v>
      </c>
      <c r="K196" s="2"/>
      <c r="L196" s="2"/>
      <c r="M196" s="2"/>
      <c r="N196" s="2"/>
      <c r="O196" s="2"/>
    </row>
    <row r="197" spans="1:15" s="1" customFormat="1" ht="11.25" customHeight="1" x14ac:dyDescent="0.15">
      <c r="A197" s="3" t="s">
        <v>32</v>
      </c>
      <c r="B197" s="3" t="s">
        <v>32</v>
      </c>
      <c r="C197" s="3" t="s">
        <v>32</v>
      </c>
      <c r="D197" s="3" t="s">
        <v>32</v>
      </c>
      <c r="E197" s="9" t="s">
        <v>32</v>
      </c>
      <c r="F197" s="14" t="s">
        <v>32</v>
      </c>
      <c r="G197" s="3" t="s">
        <v>32</v>
      </c>
      <c r="H197" s="3" t="s">
        <v>32</v>
      </c>
      <c r="I197" s="3" t="s">
        <v>32</v>
      </c>
      <c r="K197" s="2"/>
      <c r="L197" s="2"/>
      <c r="M197" s="2"/>
      <c r="N197" s="2"/>
      <c r="O197" s="2"/>
    </row>
    <row r="198" spans="1:15" s="1" customFormat="1" ht="11.25" customHeight="1" x14ac:dyDescent="0.15">
      <c r="A198" s="7" t="s">
        <v>10</v>
      </c>
      <c r="B198" s="3">
        <v>1163</v>
      </c>
      <c r="C198" s="3" t="s">
        <v>66</v>
      </c>
      <c r="D198" s="8" t="s">
        <v>11</v>
      </c>
      <c r="E198" s="9">
        <v>42147</v>
      </c>
      <c r="F198" s="14" t="s">
        <v>32</v>
      </c>
      <c r="G198" s="8" t="s">
        <v>41</v>
      </c>
      <c r="H198" s="8" t="s">
        <v>43</v>
      </c>
      <c r="I198" s="8" t="s">
        <v>44</v>
      </c>
      <c r="K198" s="2"/>
      <c r="L198" s="2"/>
      <c r="M198" s="2"/>
      <c r="N198" s="2"/>
      <c r="O198" s="2"/>
    </row>
    <row r="199" spans="1:15" s="1" customFormat="1" ht="11.25" customHeight="1" x14ac:dyDescent="0.15">
      <c r="A199" s="3"/>
      <c r="B199" s="3"/>
      <c r="C199" s="3"/>
      <c r="D199" s="3"/>
      <c r="E199" s="9"/>
      <c r="F199" s="14"/>
      <c r="G199" s="3"/>
      <c r="H199" s="3"/>
      <c r="I199" s="3"/>
      <c r="K199" s="2"/>
      <c r="L199" s="2"/>
      <c r="M199" s="2"/>
      <c r="N199" s="2"/>
      <c r="O199" s="2"/>
    </row>
    <row r="200" spans="1:15" s="1" customFormat="1" ht="11.25" customHeight="1" x14ac:dyDescent="0.15">
      <c r="A200" s="7" t="s">
        <v>10</v>
      </c>
      <c r="B200" s="3">
        <v>1164</v>
      </c>
      <c r="C200" s="3" t="s">
        <v>67</v>
      </c>
      <c r="D200" s="8" t="s">
        <v>21</v>
      </c>
      <c r="E200" s="9">
        <v>42148</v>
      </c>
      <c r="F200" s="14" t="s">
        <v>32</v>
      </c>
      <c r="G200" s="8" t="s">
        <v>41</v>
      </c>
      <c r="H200" s="8" t="s">
        <v>43</v>
      </c>
      <c r="I200" s="8" t="s">
        <v>44</v>
      </c>
      <c r="K200" s="2"/>
      <c r="L200" s="2"/>
      <c r="M200" s="2"/>
      <c r="N200" s="2"/>
      <c r="O200" s="2"/>
    </row>
    <row r="201" spans="1:15" s="1" customFormat="1" ht="11.25" customHeight="1" x14ac:dyDescent="0.15">
      <c r="A201" s="3"/>
      <c r="B201" s="3"/>
      <c r="C201" s="3"/>
      <c r="D201" s="3"/>
      <c r="E201" s="9"/>
      <c r="F201" s="14"/>
      <c r="G201" s="3"/>
      <c r="H201" s="3"/>
      <c r="I201" s="3"/>
      <c r="K201" s="2"/>
      <c r="L201" s="2"/>
      <c r="M201" s="2"/>
      <c r="N201" s="2"/>
      <c r="O201" s="2"/>
    </row>
    <row r="202" spans="1:15" s="1" customFormat="1" ht="11.25" customHeight="1" x14ac:dyDescent="0.15">
      <c r="A202" s="7" t="s">
        <v>10</v>
      </c>
      <c r="B202" s="3">
        <v>1165</v>
      </c>
      <c r="C202" s="3" t="s">
        <v>68</v>
      </c>
      <c r="D202" s="8" t="s">
        <v>11</v>
      </c>
      <c r="E202" s="9">
        <v>42154</v>
      </c>
      <c r="F202" s="14" t="s">
        <v>32</v>
      </c>
      <c r="G202" s="8" t="s">
        <v>41</v>
      </c>
      <c r="H202" s="8" t="s">
        <v>44</v>
      </c>
      <c r="I202" s="8" t="s">
        <v>43</v>
      </c>
      <c r="K202" s="2"/>
      <c r="L202" s="2"/>
      <c r="M202" s="2"/>
      <c r="N202" s="2"/>
      <c r="O202" s="2"/>
    </row>
    <row r="203" spans="1:15" s="1" customFormat="1" ht="11.25" customHeight="1" x14ac:dyDescent="0.15">
      <c r="A203" s="3"/>
      <c r="B203" s="3"/>
      <c r="C203" s="3"/>
      <c r="D203" s="3"/>
      <c r="E203" s="9"/>
      <c r="F203" s="14"/>
      <c r="G203" s="3"/>
      <c r="H203" s="3"/>
      <c r="I203" s="3"/>
      <c r="K203" s="2"/>
      <c r="L203" s="2"/>
      <c r="M203" s="2"/>
      <c r="N203" s="2"/>
      <c r="O203" s="2"/>
    </row>
    <row r="204" spans="1:15" s="1" customFormat="1" ht="11.25" customHeight="1" x14ac:dyDescent="0.15">
      <c r="A204" s="7" t="s">
        <v>10</v>
      </c>
      <c r="B204" s="3">
        <v>1166</v>
      </c>
      <c r="C204" s="3" t="s">
        <v>69</v>
      </c>
      <c r="D204" s="8" t="s">
        <v>21</v>
      </c>
      <c r="E204" s="9">
        <v>42155</v>
      </c>
      <c r="F204" s="14" t="s">
        <v>32</v>
      </c>
      <c r="G204" s="8" t="s">
        <v>41</v>
      </c>
      <c r="H204" s="8" t="s">
        <v>44</v>
      </c>
      <c r="I204" s="8" t="s">
        <v>43</v>
      </c>
      <c r="K204" s="2"/>
      <c r="L204" s="2"/>
      <c r="M204" s="2"/>
      <c r="N204" s="2"/>
      <c r="O204" s="2"/>
    </row>
    <row r="205" spans="1:15" s="1" customFormat="1" ht="11.25" customHeight="1" x14ac:dyDescent="0.15">
      <c r="A205" s="3"/>
      <c r="B205" s="3"/>
      <c r="C205" s="3"/>
      <c r="D205" s="3"/>
      <c r="E205" s="9"/>
      <c r="F205" s="14"/>
      <c r="G205" s="3"/>
      <c r="H205" s="3"/>
      <c r="I205" s="3"/>
      <c r="K205" s="2"/>
      <c r="L205" s="2"/>
      <c r="M205" s="2"/>
      <c r="N205" s="2"/>
      <c r="O205" s="2"/>
    </row>
    <row r="206" spans="1:15" s="1" customFormat="1" ht="11.25" customHeight="1" x14ac:dyDescent="0.15">
      <c r="A206" s="7" t="s">
        <v>10</v>
      </c>
      <c r="B206" s="3">
        <v>1167</v>
      </c>
      <c r="C206" s="3" t="s">
        <v>70</v>
      </c>
      <c r="D206" s="8" t="s">
        <v>42</v>
      </c>
      <c r="E206" s="9">
        <v>42158</v>
      </c>
      <c r="F206" s="14" t="s">
        <v>32</v>
      </c>
      <c r="G206" s="8" t="s">
        <v>41</v>
      </c>
      <c r="H206" s="8" t="s">
        <v>43</v>
      </c>
      <c r="I206" s="8" t="s">
        <v>44</v>
      </c>
      <c r="K206" s="2"/>
      <c r="L206" s="2"/>
      <c r="M206" s="2"/>
      <c r="N206" s="2"/>
      <c r="O206" s="2"/>
    </row>
    <row r="207" spans="1:15" s="1" customFormat="1" ht="11.25" customHeight="1" x14ac:dyDescent="0.15">
      <c r="A207" s="3"/>
      <c r="B207" s="3"/>
      <c r="C207" s="3"/>
      <c r="D207" s="3"/>
      <c r="E207" s="9"/>
      <c r="F207" s="14"/>
      <c r="G207" s="3"/>
      <c r="H207" s="3"/>
      <c r="I207" s="3"/>
      <c r="K207" s="2"/>
      <c r="L207" s="2"/>
      <c r="M207" s="2"/>
      <c r="N207" s="2"/>
      <c r="O207" s="2"/>
    </row>
    <row r="208" spans="1:15" s="1" customFormat="1" ht="11.25" customHeight="1" x14ac:dyDescent="0.15">
      <c r="A208" s="7" t="s">
        <v>10</v>
      </c>
      <c r="B208" s="3"/>
      <c r="C208" s="3"/>
      <c r="D208" s="3"/>
      <c r="E208" s="9"/>
      <c r="F208" s="14"/>
      <c r="G208" s="3" t="s">
        <v>74</v>
      </c>
      <c r="H208" s="219" t="s">
        <v>75</v>
      </c>
      <c r="I208" s="219"/>
      <c r="K208" s="2"/>
      <c r="L208" s="2"/>
      <c r="M208" s="2"/>
      <c r="N208" s="2"/>
      <c r="O208" s="2"/>
    </row>
    <row r="209" spans="1:15" s="1" customFormat="1" ht="11.25" customHeight="1" x14ac:dyDescent="0.15">
      <c r="A209" s="3"/>
      <c r="B209" s="3"/>
      <c r="C209" s="3"/>
      <c r="D209" s="3"/>
      <c r="E209" s="9"/>
      <c r="F209" s="14"/>
      <c r="G209" s="3"/>
      <c r="H209" s="3"/>
      <c r="I209" s="3"/>
      <c r="K209" s="2"/>
      <c r="L209" s="2"/>
      <c r="M209" s="2"/>
      <c r="N209" s="2"/>
      <c r="O209" s="2"/>
    </row>
    <row r="210" spans="1:15" x14ac:dyDescent="0.15">
      <c r="A210" s="7" t="s">
        <v>10</v>
      </c>
      <c r="B210" s="3">
        <v>1168</v>
      </c>
      <c r="C210" s="8" t="s">
        <v>45</v>
      </c>
      <c r="D210" s="8" t="s">
        <v>24</v>
      </c>
      <c r="E210" s="9">
        <v>42153</v>
      </c>
      <c r="F210" s="10" t="s">
        <v>32</v>
      </c>
      <c r="G210" s="8" t="s">
        <v>71</v>
      </c>
      <c r="H210" s="8" t="s">
        <v>46</v>
      </c>
      <c r="I210" s="8" t="s">
        <v>47</v>
      </c>
    </row>
    <row r="211" spans="1:15" x14ac:dyDescent="0.15">
      <c r="A211" s="7" t="s">
        <v>10</v>
      </c>
      <c r="B211" s="3">
        <v>1169</v>
      </c>
      <c r="C211" s="8" t="s">
        <v>45</v>
      </c>
      <c r="D211" s="8" t="s">
        <v>11</v>
      </c>
      <c r="E211" s="9">
        <v>42154</v>
      </c>
      <c r="F211" s="10" t="s">
        <v>32</v>
      </c>
      <c r="G211" s="8" t="s">
        <v>71</v>
      </c>
      <c r="H211" s="8" t="s">
        <v>47</v>
      </c>
      <c r="I211" s="8" t="s">
        <v>47</v>
      </c>
    </row>
    <row r="212" spans="1:15" x14ac:dyDescent="0.15">
      <c r="A212" s="7" t="s">
        <v>10</v>
      </c>
      <c r="B212" s="3">
        <v>1170</v>
      </c>
      <c r="C212" s="8" t="s">
        <v>45</v>
      </c>
      <c r="D212" s="8" t="s">
        <v>21</v>
      </c>
      <c r="E212" s="9">
        <v>42155</v>
      </c>
      <c r="F212" s="10" t="s">
        <v>32</v>
      </c>
      <c r="G212" s="8" t="s">
        <v>71</v>
      </c>
      <c r="H212" s="8" t="s">
        <v>47</v>
      </c>
      <c r="I212" s="8" t="s">
        <v>46</v>
      </c>
    </row>
  </sheetData>
  <autoFilter ref="A3:I207">
    <sortState ref="A4:I235">
      <sortCondition ref="B3:B2303"/>
    </sortState>
  </autoFilter>
  <mergeCells count="2">
    <mergeCell ref="A1:I1"/>
    <mergeCell ref="H208:I208"/>
  </mergeCells>
  <phoneticPr fontId="3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11</vt:i4>
      </vt:variant>
    </vt:vector>
  </HeadingPairs>
  <TitlesOfParts>
    <vt:vector size="27" baseType="lpstr">
      <vt:lpstr>Multirozpis</vt:lpstr>
      <vt:lpstr>Extraliga</vt:lpstr>
      <vt:lpstr>1.Liga</vt:lpstr>
      <vt:lpstr>EL SD - sk.A+B</vt:lpstr>
      <vt:lpstr>EL MD-sk.A</vt:lpstr>
      <vt:lpstr>EL MD-sk.B</vt:lpstr>
      <vt:lpstr>EL MD-sk.C</vt:lpstr>
      <vt:lpstr>EL MD-PF</vt:lpstr>
      <vt:lpstr>Extraliga původní</vt:lpstr>
      <vt:lpstr>2.NHbL</vt:lpstr>
      <vt:lpstr>KHbL</vt:lpstr>
      <vt:lpstr>SŽ</vt:lpstr>
      <vt:lpstr>MŽ</vt:lpstr>
      <vt:lpstr>Přípravky</vt:lpstr>
      <vt:lpstr>Minipřípravky</vt:lpstr>
      <vt:lpstr>Mikropřípravky</vt:lpstr>
      <vt:lpstr>'EL MD-PF'!_FilterDatabase_0</vt:lpstr>
      <vt:lpstr>'EL MD-sk.A'!_FilterDatabase_0</vt:lpstr>
      <vt:lpstr>'EL MD-sk.B'!_FilterDatabase_0</vt:lpstr>
      <vt:lpstr>'EL MD-sk.C'!_FilterDatabase_0</vt:lpstr>
      <vt:lpstr>'EL SD - sk.A+B'!_FilterDatabase_0</vt:lpstr>
      <vt:lpstr>'EL MD-PF'!_FilterDatabase_0_0</vt:lpstr>
      <vt:lpstr>'EL MD-sk.A'!_FilterDatabase_0_0</vt:lpstr>
      <vt:lpstr>'EL MD-sk.B'!_FilterDatabase_0_0</vt:lpstr>
      <vt:lpstr>'EL MD-sk.C'!_FilterDatabase_0_0</vt:lpstr>
      <vt:lpstr>'EL SD - sk.A+B'!_FilterDatabase_0_0</vt:lpstr>
      <vt:lpstr>'EL MD-PF'!_FiltrDatabaze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 ČMSHb</dc:creator>
  <cp:lastModifiedBy>Místostarosta</cp:lastModifiedBy>
  <cp:lastPrinted>2017-08-16T08:57:58Z</cp:lastPrinted>
  <dcterms:created xsi:type="dcterms:W3CDTF">2014-07-08T19:43:59Z</dcterms:created>
  <dcterms:modified xsi:type="dcterms:W3CDTF">2017-08-16T12:31:44Z</dcterms:modified>
</cp:coreProperties>
</file>